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О потребности в МУ" sheetId="1" r:id="rId1"/>
    <sheet name="Оценка потребности" sheetId="2" r:id="rId2"/>
  </sheets>
  <definedNames>
    <definedName name="_xlnm.Print_Titles" localSheetId="0">'О потребности в МУ'!$4:$5</definedName>
  </definedNames>
  <calcPr fullCalcOnLoad="1"/>
</workbook>
</file>

<file path=xl/sharedStrings.xml><?xml version="1.0" encoding="utf-8"?>
<sst xmlns="http://schemas.openxmlformats.org/spreadsheetml/2006/main" count="101" uniqueCount="57">
  <si>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</si>
  <si>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</si>
  <si>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</si>
  <si>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</si>
  <si>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</si>
  <si>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</si>
  <si>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</si>
  <si>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</si>
  <si>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</si>
  <si>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</si>
  <si>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</si>
  <si>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</si>
  <si>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</si>
  <si>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</si>
  <si>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</si>
  <si>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</si>
  <si>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</si>
  <si>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</si>
  <si>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</si>
  <si>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Сводная информация об оценке потребности в муниципальных услугах, предоставляемых муниципальными учреждениями Дубровского муниципального района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</si>
  <si>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</si>
  <si>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</si>
  <si>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</si>
  <si>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Число обучающихся, Число человеко-дней проведенных в группе </t>
  </si>
  <si>
    <t xml:space="preserve">Число воспитанников, Число человеко-дней проведенных в группе </t>
  </si>
  <si>
    <t>Число обучающихся</t>
  </si>
  <si>
    <t>Коррекционно - развивающая, компенсирующая и логопедическая помощь обучающимся</t>
  </si>
  <si>
    <t>Спортивная подготовка по олимпийским видам спорта</t>
  </si>
  <si>
    <t>Реализация дополнительных общеразвивающих программ (работа)</t>
  </si>
  <si>
    <t xml:space="preserve">Спортивная подготовка по не олимпийским видам спорта </t>
  </si>
  <si>
    <t>Организация спортивной подготовки на спортивно-оздоровительном этапе (работа)</t>
  </si>
  <si>
    <t>Реализация дополнительных предпрофессиональных программ в области искусств</t>
  </si>
  <si>
    <t>Библиотечное,библиографическое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</si>
  <si>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</si>
  <si>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</si>
  <si>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 xml:space="preserve">Количество лиц, прошедших спортивную подготовку  </t>
  </si>
  <si>
    <t>Число лиц, прошедших спортивную подготовку</t>
  </si>
  <si>
    <t>Количество посещений Вне стационара</t>
  </si>
  <si>
    <t>Количество посещений В стационарных условиях</t>
  </si>
  <si>
    <t>Количество посещений Удаленно через сеть Интернет</t>
  </si>
  <si>
    <t>Число посетителей</t>
  </si>
  <si>
    <t>количество посещений (человек)</t>
  </si>
  <si>
    <t>Отчетный финансовый год (2019)</t>
  </si>
  <si>
    <t>Текущий финансовый год (2020)</t>
  </si>
  <si>
    <t>Очередной финансовый год (2021)</t>
  </si>
  <si>
    <t>Первый год планого периода (2022)</t>
  </si>
  <si>
    <t>Второй год планового периода (2023)</t>
  </si>
  <si>
    <t>Реализация дополнительных предпрофессиональных программ в облпсти искусств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</si>
  <si>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(Электронная+бумажна)</t>
  </si>
  <si>
    <t>Первый год планового периода (2022)</t>
  </si>
  <si>
    <t xml:space="preserve">Количество привлеченных лиц </t>
  </si>
  <si>
    <t>Количество посещений</t>
  </si>
  <si>
    <t>Количество человекочасов</t>
  </si>
  <si>
    <t>Реализация дополнительных общеобразовательных программ в области искусств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</si>
  <si>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(Электронная)</t>
  </si>
  <si>
    <t>Количество услуг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</si>
  <si>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(Бумажная)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</si>
</sst>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_(* #,##0_);_(* \(\ #,##0\ \);_(* &quot;-&quot;_);_(\ @_ \)"/>
    <numFmt numFmtId="181" formatCode="_(* #,##0.00_);_(* \(\ #,##0.00\ \);_(* &quot;-&quot;??_);_(\ @_ \)"/>
    <numFmt numFmtId="182" formatCode="_(&quot;$&quot;* #,##0_);_(&quot;$&quot;* \(\ #,##0\ \);_(&quot;$&quot;* &quot;-&quot;_);_(\ @_ \)"/>
    <numFmt numFmtId="183" formatCode="_(&quot;$&quot;* #,##0.00_);_(&quot;$&quot;* \(\ #,##0.00\ \);_(&quot;$&quot;* &quot;-&quot;??_);_(\ @_ 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0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28" borderId="1" applyNumberFormat="0" applyAlignment="0" applyProtection="0"/>
    <xf numFmtId="0" fontId="17" fillId="29" borderId="2" applyNumberFormat="0" applyAlignment="0" applyProtection="0"/>
    <xf numFmtId="0" fontId="23" fillId="0" borderId="0">
      <alignment/>
      <protection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3" borderId="1" applyNumberFormat="0" applyAlignment="0" applyProtection="0"/>
    <xf numFmtId="0" fontId="29" fillId="0" borderId="6" applyNumberFormat="0" applyFill="0" applyAlignment="0" applyProtection="0"/>
    <xf numFmtId="0" fontId="12" fillId="14" borderId="0" applyNumberFormat="0" applyBorder="0" applyAlignment="0" applyProtection="0"/>
    <xf numFmtId="0" fontId="25" fillId="0" borderId="0">
      <alignment/>
      <protection/>
    </xf>
    <xf numFmtId="0" fontId="23" fillId="4" borderId="7" applyNumberFormat="0" applyFont="0" applyAlignment="0" applyProtection="0"/>
    <xf numFmtId="0" fontId="14" fillId="28" borderId="8" applyNumberFormat="0" applyAlignment="0" applyProtection="0"/>
    <xf numFmtId="9" fontId="25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30" fillId="15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15" borderId="10">
      <alignment/>
      <protection/>
    </xf>
    <xf numFmtId="0" fontId="30" fillId="0" borderId="11">
      <alignment horizontal="center" vertical="center" wrapText="1"/>
      <protection/>
    </xf>
    <xf numFmtId="0" fontId="30" fillId="15" borderId="12">
      <alignment/>
      <protection/>
    </xf>
    <xf numFmtId="0" fontId="30" fillId="15" borderId="0">
      <alignment shrinkToFit="1"/>
      <protection/>
    </xf>
    <xf numFmtId="0" fontId="33" fillId="0" borderId="12">
      <alignment horizontal="right"/>
      <protection/>
    </xf>
    <xf numFmtId="4" fontId="33" fillId="14" borderId="12">
      <alignment horizontal="right" vertical="top" shrinkToFit="1"/>
      <protection/>
    </xf>
    <xf numFmtId="4" fontId="33" fillId="10" borderId="1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11">
      <alignment vertical="top" wrapText="1"/>
      <protection/>
    </xf>
    <xf numFmtId="49" fontId="30" fillId="0" borderId="11">
      <alignment horizontal="center" vertical="top" shrinkToFit="1"/>
      <protection/>
    </xf>
    <xf numFmtId="4" fontId="33" fillId="14" borderId="11">
      <alignment horizontal="right" vertical="top" shrinkToFit="1"/>
      <protection/>
    </xf>
    <xf numFmtId="4" fontId="34" fillId="14" borderId="11">
      <alignment horizontal="right" vertical="top" shrinkToFit="1"/>
      <protection/>
    </xf>
    <xf numFmtId="4" fontId="33" fillId="10" borderId="11">
      <alignment horizontal="right" vertical="top" shrinkToFit="1"/>
      <protection/>
    </xf>
    <xf numFmtId="0" fontId="30" fillId="15" borderId="13">
      <alignment/>
      <protection/>
    </xf>
    <xf numFmtId="0" fontId="30" fillId="15" borderId="13">
      <alignment horizontal="center"/>
      <protection/>
    </xf>
    <xf numFmtId="4" fontId="33" fillId="0" borderId="11">
      <alignment horizontal="right" vertical="top" shrinkToFit="1"/>
      <protection/>
    </xf>
    <xf numFmtId="49" fontId="30" fillId="0" borderId="11">
      <alignment vertical="top" wrapText="1"/>
      <protection/>
    </xf>
    <xf numFmtId="4" fontId="30" fillId="0" borderId="11">
      <alignment horizontal="right" vertical="top" shrinkToFit="1"/>
      <protection/>
    </xf>
    <xf numFmtId="0" fontId="30" fillId="15" borderId="13">
      <alignment shrinkToFit="1"/>
      <protection/>
    </xf>
    <xf numFmtId="0" fontId="30" fillId="15" borderId="12">
      <alignment horizontal="center"/>
      <protection/>
    </xf>
    <xf numFmtId="4" fontId="34" fillId="10" borderId="11">
      <alignment horizontal="right" vertical="top" shrinkToFit="1"/>
      <protection/>
    </xf>
    <xf numFmtId="0" fontId="4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2" fillId="37" borderId="14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43" fillId="15" borderId="15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4" fillId="15" borderId="14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6" fillId="38" borderId="21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 vertical="top"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1" fillId="0" borderId="0" applyFont="0" applyFill="0" applyBorder="0" applyAlignment="0" applyProtection="0"/>
    <xf numFmtId="0" fontId="50" fillId="0" borderId="23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4" fontId="3" fillId="0" borderId="24" xfId="152" applyNumberFormat="1" applyFont="1" applyFill="1" applyBorder="1" applyAlignment="1" applyProtection="1">
      <alignment horizontal="right" vertical="center" shrinkToFit="1"/>
      <protection/>
    </xf>
    <xf numFmtId="4" fontId="2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24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2" fillId="41" borderId="24" xfId="0" applyFont="1" applyFill="1" applyBorder="1" applyAlignment="1">
      <alignment horizontal="left" vertical="top" wrapText="1"/>
    </xf>
    <xf numFmtId="0" fontId="2" fillId="41" borderId="24" xfId="0" applyFont="1" applyFill="1" applyBorder="1" applyAlignment="1">
      <alignment horizontal="center" vertical="center" wrapText="1"/>
    </xf>
    <xf numFmtId="173" fontId="2" fillId="41" borderId="24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0" fillId="0" borderId="0" xfId="227" applyNumberFormat="1" applyFont="1" applyFill="1" applyBorder="1" applyAlignment="1">
      <alignment vertical="top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73" fontId="2" fillId="0" borderId="26" xfId="0" applyNumberFormat="1" applyFont="1" applyFill="1" applyBorder="1" applyAlignment="1">
      <alignment horizontal="center"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2" fillId="0" borderId="30" xfId="0" applyNumberFormat="1" applyFont="1" applyBorder="1" applyAlignment="1">
      <alignment horizontal="center" vertical="center" wrapText="1"/>
    </xf>
    <xf numFmtId="173" fontId="2" fillId="0" borderId="25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- Акцент1_Документ" xfId="24"/>
    <cellStyle name="20% — акцент2" xfId="25"/>
    <cellStyle name="20% - Акцент2 2" xfId="26"/>
    <cellStyle name="20% - Акцент2 3" xfId="27"/>
    <cellStyle name="20% - Акцент2_Документ" xfId="28"/>
    <cellStyle name="20% — акцент3" xfId="29"/>
    <cellStyle name="20% - Акцент3 2" xfId="30"/>
    <cellStyle name="20% - Акцент3 3" xfId="31"/>
    <cellStyle name="20% - Акцент3_Документ" xfId="32"/>
    <cellStyle name="20% — акцент4" xfId="33"/>
    <cellStyle name="20% - Акцент4 2" xfId="34"/>
    <cellStyle name="20% - Акцент4 3" xfId="35"/>
    <cellStyle name="20% - Акцент4_Документ" xfId="36"/>
    <cellStyle name="20% — акцент5" xfId="37"/>
    <cellStyle name="20% - Акцент5 2" xfId="38"/>
    <cellStyle name="20% - Акцент5 3" xfId="39"/>
    <cellStyle name="20% — акцент6" xfId="40"/>
    <cellStyle name="20% - Акцент6 2" xfId="41"/>
    <cellStyle name="20% - Акцент6 3" xfId="42"/>
    <cellStyle name="20% - Акцент6_Документ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/>
    <cellStyle name="40% - Акцент1 2" xfId="51"/>
    <cellStyle name="40% - Акцент1 3" xfId="52"/>
    <cellStyle name="40% - Акцент1_Документ" xfId="53"/>
    <cellStyle name="40% — акцент2" xfId="54"/>
    <cellStyle name="40% - Акцент2 2" xfId="55"/>
    <cellStyle name="40% - Акцент2 3" xfId="56"/>
    <cellStyle name="40% — акцент3" xfId="57"/>
    <cellStyle name="40% - Акцент3 2" xfId="58"/>
    <cellStyle name="40% - Акцент3 3" xfId="59"/>
    <cellStyle name="40% - Акцент3_Документ" xfId="60"/>
    <cellStyle name="40% — акцент4" xfId="61"/>
    <cellStyle name="40% - Акцент4 2" xfId="62"/>
    <cellStyle name="40% - Акцент4 3" xfId="63"/>
    <cellStyle name="40% - Акцент4_Документ" xfId="64"/>
    <cellStyle name="40% — акцент5" xfId="65"/>
    <cellStyle name="40% - Акцент5 2" xfId="66"/>
    <cellStyle name="40% - Акцент5 3" xfId="67"/>
    <cellStyle name="40% - Акцент5_Документ" xfId="68"/>
    <cellStyle name="40% — акцент6" xfId="69"/>
    <cellStyle name="40% - Акцент6 2" xfId="70"/>
    <cellStyle name="40% - Акцент6 3" xfId="71"/>
    <cellStyle name="40% - Акцент6_Документ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— акцент1" xfId="79"/>
    <cellStyle name="60% - Акцент1 2" xfId="80"/>
    <cellStyle name="60% - Акцент1 3" xfId="81"/>
    <cellStyle name="60% - Акцент1_211,212" xfId="82"/>
    <cellStyle name="60% — акцент2" xfId="83"/>
    <cellStyle name="60% - Акцент2 2" xfId="84"/>
    <cellStyle name="60% - Акцент2 3" xfId="85"/>
    <cellStyle name="60% - Акцент2_211,212" xfId="86"/>
    <cellStyle name="60% — акцент3" xfId="87"/>
    <cellStyle name="60% - Акцент3 2" xfId="88"/>
    <cellStyle name="60% - Акцент3 3" xfId="89"/>
    <cellStyle name="60% - Акцент3_211,212" xfId="90"/>
    <cellStyle name="60% — акцент4" xfId="91"/>
    <cellStyle name="60% - Акцент4 2" xfId="92"/>
    <cellStyle name="60% - Акцент4 3" xfId="93"/>
    <cellStyle name="60% - Акцент4_211,212" xfId="94"/>
    <cellStyle name="60% — акцент5" xfId="95"/>
    <cellStyle name="60% - Акцент5 2" xfId="96"/>
    <cellStyle name="60% - Акцент5 3" xfId="97"/>
    <cellStyle name="60% - Акцент5_211,212" xfId="98"/>
    <cellStyle name="60% — акцент6" xfId="99"/>
    <cellStyle name="60% - Акцент6 2" xfId="100"/>
    <cellStyle name="60% - Акцент6 3" xfId="101"/>
    <cellStyle name="60% - Акцент6_211,212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br" xfId="110"/>
    <cellStyle name="Calculation" xfId="111"/>
    <cellStyle name="Check Cell" xfId="112"/>
    <cellStyle name="col" xfId="113"/>
    <cellStyle name="Comma [0]_1" xfId="114"/>
    <cellStyle name="Comma_1" xfId="115"/>
    <cellStyle name="Currency [0]_1" xfId="116"/>
    <cellStyle name="Currency_1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_1" xfId="127"/>
    <cellStyle name="Note" xfId="128"/>
    <cellStyle name="Output" xfId="129"/>
    <cellStyle name="Percent_1" xfId="130"/>
    <cellStyle name="style0" xfId="131"/>
    <cellStyle name="td" xfId="132"/>
    <cellStyle name="Title" xfId="133"/>
    <cellStyle name="Total" xfId="134"/>
    <cellStyle name="tr" xfId="135"/>
    <cellStyle name="Warning Text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5_Документ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64" xfId="161"/>
    <cellStyle name="Акцент1" xfId="162"/>
    <cellStyle name="Акцент1 2" xfId="163"/>
    <cellStyle name="Акцент1 3" xfId="164"/>
    <cellStyle name="Акцент2" xfId="165"/>
    <cellStyle name="Акцент2 2" xfId="166"/>
    <cellStyle name="Акцент2 3" xfId="167"/>
    <cellStyle name="Акцент3" xfId="168"/>
    <cellStyle name="Акцент3 2" xfId="169"/>
    <cellStyle name="Акцент3 3" xfId="170"/>
    <cellStyle name="Акцент4" xfId="171"/>
    <cellStyle name="Акцент4 2" xfId="172"/>
    <cellStyle name="Акцент4 3" xfId="173"/>
    <cellStyle name="Акцент5" xfId="174"/>
    <cellStyle name="Акцент5 2" xfId="175"/>
    <cellStyle name="Акцент5 3" xfId="176"/>
    <cellStyle name="Акцент6" xfId="177"/>
    <cellStyle name="Акцент6 2" xfId="178"/>
    <cellStyle name="Акцент6 3" xfId="179"/>
    <cellStyle name="Ввод " xfId="180"/>
    <cellStyle name="Ввод  2" xfId="181"/>
    <cellStyle name="Ввод  3" xfId="182"/>
    <cellStyle name="Вывод" xfId="183"/>
    <cellStyle name="Вывод 2" xfId="184"/>
    <cellStyle name="Вывод 3" xfId="185"/>
    <cellStyle name="Вычисление" xfId="186"/>
    <cellStyle name="Вычисление 2" xfId="187"/>
    <cellStyle name="Вычисление 3" xfId="188"/>
    <cellStyle name="Hyperlink" xfId="189"/>
    <cellStyle name="Currency" xfId="190"/>
    <cellStyle name="Currency [0]" xfId="191"/>
    <cellStyle name="Заголовок 1" xfId="192"/>
    <cellStyle name="Заголовок 1 2" xfId="193"/>
    <cellStyle name="Заголовок 1 3" xfId="194"/>
    <cellStyle name="Заголовок 2" xfId="195"/>
    <cellStyle name="Заголовок 2 2" xfId="196"/>
    <cellStyle name="Заголовок 2 3" xfId="197"/>
    <cellStyle name="Заголовок 3" xfId="198"/>
    <cellStyle name="Заголовок 3 2" xfId="199"/>
    <cellStyle name="Заголовок 3 3" xfId="200"/>
    <cellStyle name="Заголовок 4" xfId="201"/>
    <cellStyle name="Заголовок 4 2" xfId="202"/>
    <cellStyle name="Заголовок 4 3" xfId="203"/>
    <cellStyle name="Итог" xfId="204"/>
    <cellStyle name="Итог 2" xfId="205"/>
    <cellStyle name="Итог 3" xfId="206"/>
    <cellStyle name="Контрольная ячейка" xfId="207"/>
    <cellStyle name="Контрольная ячейка 2" xfId="208"/>
    <cellStyle name="Контрольная ячейка 3" xfId="209"/>
    <cellStyle name="Название" xfId="210"/>
    <cellStyle name="Название 2" xfId="211"/>
    <cellStyle name="Название 3" xfId="212"/>
    <cellStyle name="Нейтральный" xfId="213"/>
    <cellStyle name="Нейтральный 2" xfId="214"/>
    <cellStyle name="Нейтральный 3" xfId="215"/>
    <cellStyle name="Обычный 102" xfId="216"/>
    <cellStyle name="Обычный 103" xfId="217"/>
    <cellStyle name="Обычный 2" xfId="218"/>
    <cellStyle name="Обычный 2 2" xfId="219"/>
    <cellStyle name="Обычный 2 3" xfId="220"/>
    <cellStyle name="Обычный 2 4" xfId="221"/>
    <cellStyle name="Обычный 2_1" xfId="222"/>
    <cellStyle name="Обычный 3" xfId="223"/>
    <cellStyle name="Обычный 4" xfId="224"/>
    <cellStyle name="Обычный 5" xfId="225"/>
    <cellStyle name="Обычный 6" xfId="226"/>
    <cellStyle name="Обычный_О потребности в МУ" xfId="227"/>
    <cellStyle name="Followed Hyperlink" xfId="228"/>
    <cellStyle name="Плохой" xfId="229"/>
    <cellStyle name="Плохой 2" xfId="230"/>
    <cellStyle name="Плохой 3" xfId="231"/>
    <cellStyle name="Пояснение" xfId="232"/>
    <cellStyle name="Пояснение 2" xfId="233"/>
    <cellStyle name="Пояснение 3" xfId="234"/>
    <cellStyle name="Примечание" xfId="235"/>
    <cellStyle name="Примечание 2" xfId="236"/>
    <cellStyle name="Примечание 3" xfId="237"/>
    <cellStyle name="Percent" xfId="238"/>
    <cellStyle name="Связанная ячейка" xfId="239"/>
    <cellStyle name="Связанная ячейка 2" xfId="240"/>
    <cellStyle name="Связанная ячейка 3" xfId="241"/>
    <cellStyle name="Текст предупреждения" xfId="242"/>
    <cellStyle name="Текст предупреждения 2" xfId="243"/>
    <cellStyle name="Текст предупреждения 3" xfId="244"/>
    <cellStyle name="Comma" xfId="245"/>
    <cellStyle name="Comma [0]" xfId="246"/>
    <cellStyle name="Финансовый 2" xfId="247"/>
    <cellStyle name="Финансовый 3" xfId="248"/>
    <cellStyle name="Финансовый 4" xfId="249"/>
    <cellStyle name="Финансовый 4 2" xfId="250"/>
    <cellStyle name="Финансовый 5" xfId="251"/>
    <cellStyle name="Финансовый 6" xfId="252"/>
    <cellStyle name="Хороший" xfId="253"/>
    <cellStyle name="Хороший 2" xfId="254"/>
    <cellStyle name="Хороший 3" xfId="2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T22" sqref="T22"/>
    </sheetView>
  </sheetViews>
  <sheetFormatPr defaultColWidth="9.140625" defaultRowHeight="15"/>
  <cols>
    <col min="1" max="1" width="18.00390625" style="26" customWidth="1"/>
    <col min="2" max="2" width="6.8515625" style="26" customWidth="1"/>
    <col min="3" max="3" width="11.57421875" style="26" bestFit="1" customWidth="1"/>
    <col min="4" max="4" width="14.00390625" style="26" customWidth="1"/>
    <col min="5" max="6" width="6.00390625" style="26" customWidth="1"/>
    <col min="7" max="7" width="9.140625" style="26" customWidth="1"/>
    <col min="8" max="8" width="16.28125" style="26" customWidth="1"/>
    <col min="9" max="9" width="6.00390625" style="26" customWidth="1"/>
    <col min="10" max="10" width="6.421875" style="26" customWidth="1"/>
    <col min="11" max="11" width="13.00390625" style="26" customWidth="1"/>
    <col min="12" max="12" width="11.7109375" style="26" customWidth="1"/>
    <col min="13" max="13" width="6.421875" style="26" customWidth="1"/>
    <col min="14" max="14" width="6.140625" style="26" customWidth="1"/>
    <col min="15" max="15" width="9.57421875" style="26" bestFit="1" customWidth="1"/>
    <col min="16" max="16" width="12.421875" style="26" customWidth="1"/>
    <col min="17" max="17" width="6.7109375" style="26" customWidth="1"/>
    <col min="18" max="18" width="6.140625" style="26" customWidth="1"/>
    <col min="19" max="19" width="9.140625" style="26" customWidth="1"/>
    <col min="20" max="20" width="13.57421875" style="26" customWidth="1"/>
    <col min="21" max="21" width="6.28125" style="26" customWidth="1"/>
    <col min="22" max="16384" width="9.140625" style="26" customWidth="1"/>
  </cols>
  <sheetData>
    <row r="2" spans="2:12" s="5" customFormat="1" ht="24.75" customHeight="1">
      <c r="B2" s="54" t="s">
        <v>0</v>
      </c>
      <c r="C2" s="54"/>
      <c r="D2" s="54"/>
      <c r="E2" s="54"/>
      <c r="F2" s="54"/>
      <c r="G2" s="54"/>
      <c r="H2" s="54"/>
      <c r="I2" s="54"/>
      <c r="J2" s="6"/>
      <c r="K2" s="6"/>
      <c r="L2" s="6"/>
    </row>
    <row r="3" spans="2:12" s="5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1" s="5" customFormat="1" ht="12.75">
      <c r="A4" s="55" t="s">
        <v>1</v>
      </c>
      <c r="B4" s="56" t="s">
        <v>42</v>
      </c>
      <c r="C4" s="56"/>
      <c r="D4" s="56"/>
      <c r="E4" s="56"/>
      <c r="F4" s="53" t="s">
        <v>43</v>
      </c>
      <c r="G4" s="53"/>
      <c r="H4" s="53"/>
      <c r="I4" s="53"/>
      <c r="J4" s="53" t="s">
        <v>44</v>
      </c>
      <c r="K4" s="53"/>
      <c r="L4" s="53"/>
      <c r="M4" s="53"/>
      <c r="N4" s="53" t="s">
        <v>45</v>
      </c>
      <c r="O4" s="53"/>
      <c r="P4" s="53"/>
      <c r="Q4" s="53"/>
      <c r="R4" s="53" t="s">
        <v>46</v>
      </c>
      <c r="S4" s="53"/>
      <c r="T4" s="53"/>
      <c r="U4" s="53"/>
    </row>
    <row r="5" spans="1:21" s="9" customFormat="1" ht="189" customHeight="1">
      <c r="A5" s="55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3</v>
      </c>
      <c r="H5" s="8" t="s">
        <v>7</v>
      </c>
      <c r="I5" s="8" t="s">
        <v>8</v>
      </c>
      <c r="J5" s="8" t="s">
        <v>6</v>
      </c>
      <c r="K5" s="8" t="s">
        <v>3</v>
      </c>
      <c r="L5" s="8" t="s">
        <v>9</v>
      </c>
      <c r="M5" s="8" t="s">
        <v>8</v>
      </c>
      <c r="N5" s="8" t="s">
        <v>6</v>
      </c>
      <c r="O5" s="8" t="s">
        <v>3</v>
      </c>
      <c r="P5" s="8" t="s">
        <v>9</v>
      </c>
      <c r="Q5" s="8" t="s">
        <v>8</v>
      </c>
      <c r="R5" s="8" t="s">
        <v>6</v>
      </c>
      <c r="S5" s="8" t="s">
        <v>3</v>
      </c>
      <c r="T5" s="8" t="s">
        <v>9</v>
      </c>
      <c r="U5" s="8" t="s">
        <v>8</v>
      </c>
    </row>
    <row r="6" spans="1:21" s="5" customFormat="1" ht="12.75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4" t="s">
        <v>10</v>
      </c>
      <c r="I6" s="4">
        <v>8</v>
      </c>
      <c r="J6" s="2">
        <v>9</v>
      </c>
      <c r="K6" s="2">
        <v>10</v>
      </c>
      <c r="L6" s="4" t="s">
        <v>11</v>
      </c>
      <c r="M6" s="4">
        <v>12</v>
      </c>
      <c r="N6" s="2">
        <v>13</v>
      </c>
      <c r="O6" s="2">
        <v>14</v>
      </c>
      <c r="P6" s="4" t="s">
        <v>12</v>
      </c>
      <c r="Q6" s="4">
        <v>16</v>
      </c>
      <c r="R6" s="2">
        <v>17</v>
      </c>
      <c r="S6" s="2">
        <v>18</v>
      </c>
      <c r="T6" s="4" t="s">
        <v>13</v>
      </c>
      <c r="U6" s="4">
        <v>20</v>
      </c>
    </row>
    <row r="7" spans="1:21" s="5" customFormat="1" ht="52.5">
      <c r="A7" s="16" t="s">
        <v>27</v>
      </c>
      <c r="B7" s="2">
        <v>137</v>
      </c>
      <c r="C7" s="10">
        <v>32594.48</v>
      </c>
      <c r="D7" s="11">
        <f aca="true" t="shared" si="0" ref="D7:D12">B7*C7</f>
        <v>4465443.76</v>
      </c>
      <c r="E7" s="11">
        <v>0</v>
      </c>
      <c r="F7" s="2">
        <v>146</v>
      </c>
      <c r="G7" s="10">
        <v>16457.25</v>
      </c>
      <c r="H7" s="11">
        <f aca="true" t="shared" si="1" ref="H7:H12">F7*G7</f>
        <v>2402758.5</v>
      </c>
      <c r="I7" s="4">
        <v>0</v>
      </c>
      <c r="J7" s="2">
        <v>148</v>
      </c>
      <c r="K7" s="10">
        <v>28427.72</v>
      </c>
      <c r="L7" s="11">
        <f aca="true" t="shared" si="2" ref="L7:L12">J7*K7</f>
        <v>4207302.5600000005</v>
      </c>
      <c r="M7" s="4">
        <v>0</v>
      </c>
      <c r="N7" s="2">
        <v>153</v>
      </c>
      <c r="O7" s="10">
        <v>27368.57</v>
      </c>
      <c r="P7" s="11">
        <f aca="true" t="shared" si="3" ref="P7:P12">N7*O7</f>
        <v>4187391.21</v>
      </c>
      <c r="Q7" s="4">
        <v>0</v>
      </c>
      <c r="R7" s="4">
        <v>155</v>
      </c>
      <c r="S7" s="10">
        <v>24082.08</v>
      </c>
      <c r="T7" s="11">
        <f aca="true" t="shared" si="4" ref="T7:T16">R7*S7</f>
        <v>3732722.4000000004</v>
      </c>
      <c r="U7" s="4">
        <v>0</v>
      </c>
    </row>
    <row r="8" spans="1:21" s="5" customFormat="1" ht="52.5">
      <c r="A8" s="16" t="s">
        <v>28</v>
      </c>
      <c r="B8" s="2">
        <v>624</v>
      </c>
      <c r="C8" s="10">
        <v>2193.86</v>
      </c>
      <c r="D8" s="11">
        <f t="shared" si="0"/>
        <v>1368968.6400000001</v>
      </c>
      <c r="E8" s="11">
        <v>0</v>
      </c>
      <c r="F8" s="2">
        <v>0</v>
      </c>
      <c r="G8" s="10">
        <v>0</v>
      </c>
      <c r="H8" s="11">
        <f t="shared" si="1"/>
        <v>0</v>
      </c>
      <c r="I8" s="4">
        <v>0</v>
      </c>
      <c r="J8" s="2"/>
      <c r="K8" s="10">
        <v>0</v>
      </c>
      <c r="L8" s="11">
        <f t="shared" si="2"/>
        <v>0</v>
      </c>
      <c r="M8" s="4">
        <v>0</v>
      </c>
      <c r="N8" s="2">
        <v>0</v>
      </c>
      <c r="O8" s="10">
        <v>0</v>
      </c>
      <c r="P8" s="11">
        <f t="shared" si="3"/>
        <v>0</v>
      </c>
      <c r="Q8" s="4">
        <v>0</v>
      </c>
      <c r="R8" s="4">
        <v>0</v>
      </c>
      <c r="S8" s="10">
        <v>0</v>
      </c>
      <c r="T8" s="11">
        <f t="shared" si="4"/>
        <v>0</v>
      </c>
      <c r="U8" s="4">
        <v>0</v>
      </c>
    </row>
    <row r="9" spans="1:21" s="5" customFormat="1" ht="52.5">
      <c r="A9" s="16" t="s">
        <v>29</v>
      </c>
      <c r="B9" s="2"/>
      <c r="C9" s="10"/>
      <c r="D9" s="11">
        <f t="shared" si="0"/>
        <v>0</v>
      </c>
      <c r="E9" s="11">
        <v>0</v>
      </c>
      <c r="F9" s="2">
        <v>32</v>
      </c>
      <c r="G9" s="10">
        <v>58248.19</v>
      </c>
      <c r="H9" s="11">
        <f t="shared" si="1"/>
        <v>1863942.08</v>
      </c>
      <c r="I9" s="4">
        <v>0</v>
      </c>
      <c r="J9" s="2">
        <v>24</v>
      </c>
      <c r="K9" s="10">
        <v>28427.73</v>
      </c>
      <c r="L9" s="11">
        <f t="shared" si="2"/>
        <v>682265.52</v>
      </c>
      <c r="M9" s="4">
        <v>0</v>
      </c>
      <c r="N9" s="2">
        <v>27</v>
      </c>
      <c r="O9" s="10">
        <v>27368.56</v>
      </c>
      <c r="P9" s="11">
        <f t="shared" si="3"/>
        <v>738951.12</v>
      </c>
      <c r="Q9" s="4">
        <v>0</v>
      </c>
      <c r="R9" s="4">
        <v>27</v>
      </c>
      <c r="S9" s="10">
        <v>24082.07</v>
      </c>
      <c r="T9" s="11">
        <f t="shared" si="4"/>
        <v>650215.89</v>
      </c>
      <c r="U9" s="4">
        <v>0</v>
      </c>
    </row>
    <row r="10" spans="1:21" s="5" customFormat="1" ht="78.75">
      <c r="A10" s="16" t="s">
        <v>30</v>
      </c>
      <c r="B10" s="2"/>
      <c r="C10" s="17"/>
      <c r="D10" s="11">
        <f t="shared" si="0"/>
        <v>0</v>
      </c>
      <c r="E10" s="2">
        <v>0</v>
      </c>
      <c r="F10" s="2">
        <v>44</v>
      </c>
      <c r="G10" s="17">
        <v>45582</v>
      </c>
      <c r="H10" s="11">
        <f t="shared" si="1"/>
        <v>2005608</v>
      </c>
      <c r="I10" s="4">
        <v>0</v>
      </c>
      <c r="J10" s="2">
        <v>30</v>
      </c>
      <c r="K10" s="17">
        <v>28428</v>
      </c>
      <c r="L10" s="11">
        <f t="shared" si="2"/>
        <v>852840</v>
      </c>
      <c r="M10" s="4">
        <v>0</v>
      </c>
      <c r="N10" s="2">
        <v>30</v>
      </c>
      <c r="O10" s="17">
        <v>27369</v>
      </c>
      <c r="P10" s="11">
        <f t="shared" si="3"/>
        <v>821070</v>
      </c>
      <c r="Q10" s="4">
        <v>0</v>
      </c>
      <c r="R10" s="4">
        <v>30</v>
      </c>
      <c r="S10" s="17">
        <v>24082</v>
      </c>
      <c r="T10" s="11">
        <f t="shared" si="4"/>
        <v>722460</v>
      </c>
      <c r="U10" s="4">
        <v>0</v>
      </c>
    </row>
    <row r="11" spans="1:21" s="5" customFormat="1" ht="66">
      <c r="A11" s="16" t="s">
        <v>47</v>
      </c>
      <c r="B11" s="2">
        <v>42222</v>
      </c>
      <c r="C11" s="18">
        <v>95.4</v>
      </c>
      <c r="D11" s="11">
        <f t="shared" si="0"/>
        <v>4027978.8000000003</v>
      </c>
      <c r="E11" s="2"/>
      <c r="F11" s="2">
        <v>59480</v>
      </c>
      <c r="G11" s="18">
        <v>95.37</v>
      </c>
      <c r="H11" s="11">
        <f t="shared" si="1"/>
        <v>5672607.600000001</v>
      </c>
      <c r="I11" s="4">
        <v>0</v>
      </c>
      <c r="J11" s="2">
        <v>59460</v>
      </c>
      <c r="K11" s="18">
        <v>81.7</v>
      </c>
      <c r="L11" s="11">
        <f t="shared" si="2"/>
        <v>4857882</v>
      </c>
      <c r="M11" s="4">
        <v>0</v>
      </c>
      <c r="N11" s="2">
        <v>71740</v>
      </c>
      <c r="O11" s="18">
        <v>69.07</v>
      </c>
      <c r="P11" s="11">
        <f t="shared" si="3"/>
        <v>4955081.8</v>
      </c>
      <c r="Q11" s="4">
        <v>0</v>
      </c>
      <c r="R11" s="4">
        <v>72300</v>
      </c>
      <c r="S11" s="18">
        <v>66.93</v>
      </c>
      <c r="T11" s="11">
        <f t="shared" si="4"/>
        <v>4839039.000000001</v>
      </c>
      <c r="U11" s="4">
        <v>0</v>
      </c>
    </row>
    <row r="12" spans="1:21" s="5" customFormat="1" ht="66">
      <c r="A12" s="16" t="s">
        <v>31</v>
      </c>
      <c r="B12" s="2">
        <v>96275</v>
      </c>
      <c r="C12" s="18">
        <v>50.49</v>
      </c>
      <c r="D12" s="11">
        <f t="shared" si="0"/>
        <v>4860924.75</v>
      </c>
      <c r="E12" s="2">
        <v>0</v>
      </c>
      <c r="F12" s="2">
        <v>79855</v>
      </c>
      <c r="G12" s="18">
        <v>45.99</v>
      </c>
      <c r="H12" s="11">
        <f t="shared" si="1"/>
        <v>3672531.45</v>
      </c>
      <c r="I12" s="4">
        <v>0</v>
      </c>
      <c r="J12" s="2">
        <v>77475</v>
      </c>
      <c r="K12" s="18">
        <v>62.68</v>
      </c>
      <c r="L12" s="11">
        <f t="shared" si="2"/>
        <v>4856133</v>
      </c>
      <c r="M12" s="4">
        <v>0</v>
      </c>
      <c r="N12" s="2">
        <v>81555</v>
      </c>
      <c r="O12" s="18">
        <v>58.599</v>
      </c>
      <c r="P12" s="11">
        <f t="shared" si="3"/>
        <v>4779041.444999999</v>
      </c>
      <c r="Q12" s="4">
        <v>0</v>
      </c>
      <c r="R12" s="4">
        <v>81555</v>
      </c>
      <c r="S12" s="19">
        <v>60.274</v>
      </c>
      <c r="T12" s="11">
        <f t="shared" si="4"/>
        <v>4915646.07</v>
      </c>
      <c r="U12" s="4">
        <v>0</v>
      </c>
    </row>
    <row r="13" spans="1:21" ht="89.25" customHeight="1">
      <c r="A13" s="20" t="s">
        <v>32</v>
      </c>
      <c r="B13" s="14">
        <v>93096</v>
      </c>
      <c r="C13" s="15">
        <v>72.42</v>
      </c>
      <c r="D13" s="11">
        <f>B13*C13</f>
        <v>6742012.32</v>
      </c>
      <c r="E13" s="23">
        <v>0</v>
      </c>
      <c r="F13" s="23">
        <v>81181</v>
      </c>
      <c r="G13" s="24">
        <v>78.47</v>
      </c>
      <c r="H13" s="11">
        <f>F13*G13</f>
        <v>6370273.07</v>
      </c>
      <c r="I13" s="23">
        <v>0</v>
      </c>
      <c r="J13" s="23">
        <v>87800</v>
      </c>
      <c r="K13" s="24">
        <v>80.43</v>
      </c>
      <c r="L13" s="11">
        <f>J13*K13</f>
        <v>7061754.000000001</v>
      </c>
      <c r="M13" s="23">
        <v>0</v>
      </c>
      <c r="N13" s="23">
        <v>89900</v>
      </c>
      <c r="O13" s="24">
        <v>78.75</v>
      </c>
      <c r="P13" s="11">
        <f>N13*O13</f>
        <v>7079625</v>
      </c>
      <c r="Q13" s="25">
        <v>0</v>
      </c>
      <c r="R13" s="25">
        <v>92000</v>
      </c>
      <c r="S13" s="25">
        <v>74.976</v>
      </c>
      <c r="T13" s="11">
        <f t="shared" si="4"/>
        <v>6897792</v>
      </c>
      <c r="U13" s="25">
        <v>0</v>
      </c>
    </row>
    <row r="14" spans="1:21" ht="52.5">
      <c r="A14" s="21" t="s">
        <v>33</v>
      </c>
      <c r="B14" s="14">
        <v>5200</v>
      </c>
      <c r="C14" s="14">
        <v>86.49</v>
      </c>
      <c r="D14" s="11">
        <f>B14*C14</f>
        <v>449748</v>
      </c>
      <c r="E14" s="14">
        <v>0</v>
      </c>
      <c r="F14" s="14">
        <v>5422</v>
      </c>
      <c r="G14" s="15">
        <v>105.96</v>
      </c>
      <c r="H14" s="11">
        <f>F14*G14</f>
        <v>574515.12</v>
      </c>
      <c r="I14" s="14">
        <v>0</v>
      </c>
      <c r="J14" s="14">
        <v>5500</v>
      </c>
      <c r="K14" s="15">
        <v>87.47</v>
      </c>
      <c r="L14" s="11">
        <f>J14*K14</f>
        <v>481085</v>
      </c>
      <c r="M14" s="23">
        <v>0</v>
      </c>
      <c r="N14" s="23">
        <v>5600</v>
      </c>
      <c r="O14" s="24">
        <v>86.47</v>
      </c>
      <c r="P14" s="11">
        <f>N14*O14</f>
        <v>484232</v>
      </c>
      <c r="Q14" s="25">
        <v>0</v>
      </c>
      <c r="R14" s="25">
        <v>5700</v>
      </c>
      <c r="S14" s="25">
        <v>85.305</v>
      </c>
      <c r="T14" s="11">
        <f t="shared" si="4"/>
        <v>486238.50000000006</v>
      </c>
      <c r="U14" s="25">
        <v>0</v>
      </c>
    </row>
    <row r="15" spans="1:21" ht="105">
      <c r="A15" s="22" t="s">
        <v>34</v>
      </c>
      <c r="B15" s="14">
        <v>109</v>
      </c>
      <c r="C15" s="14">
        <v>139286.86</v>
      </c>
      <c r="D15" s="11">
        <f>B15*C15</f>
        <v>15182267.739999998</v>
      </c>
      <c r="E15" s="14">
        <v>0</v>
      </c>
      <c r="F15" s="14">
        <v>1205</v>
      </c>
      <c r="G15" s="14">
        <v>12543.14</v>
      </c>
      <c r="H15" s="11">
        <f>F15*G15</f>
        <v>15114483.7</v>
      </c>
      <c r="I15" s="14">
        <v>0</v>
      </c>
      <c r="J15" s="14">
        <v>1200</v>
      </c>
      <c r="K15" s="14">
        <v>13311.25</v>
      </c>
      <c r="L15" s="11">
        <f>J15*K15</f>
        <v>15973500</v>
      </c>
      <c r="M15" s="23">
        <v>0</v>
      </c>
      <c r="N15" s="23">
        <v>1210</v>
      </c>
      <c r="O15" s="24">
        <v>12321.49</v>
      </c>
      <c r="P15" s="11">
        <f>N15*O15</f>
        <v>14909002.9</v>
      </c>
      <c r="Q15" s="25">
        <v>0</v>
      </c>
      <c r="R15" s="25">
        <v>1210</v>
      </c>
      <c r="S15" s="25">
        <v>9154.047</v>
      </c>
      <c r="T15" s="11">
        <f t="shared" si="4"/>
        <v>11076396.870000001</v>
      </c>
      <c r="U15" s="25">
        <v>0</v>
      </c>
    </row>
    <row r="16" spans="1:21" ht="171">
      <c r="A16" s="22" t="s">
        <v>48</v>
      </c>
      <c r="B16" s="14">
        <v>0</v>
      </c>
      <c r="C16" s="14"/>
      <c r="D16" s="11">
        <f>B16*C16</f>
        <v>0</v>
      </c>
      <c r="E16" s="14"/>
      <c r="F16" s="14"/>
      <c r="G16" s="14"/>
      <c r="H16" s="11">
        <f>F16*G16</f>
        <v>0</v>
      </c>
      <c r="I16" s="14"/>
      <c r="J16" s="14">
        <v>31</v>
      </c>
      <c r="K16" s="14">
        <v>102524.03</v>
      </c>
      <c r="L16" s="11">
        <f>J16*K16</f>
        <v>3178244.93</v>
      </c>
      <c r="M16" s="23">
        <v>0</v>
      </c>
      <c r="N16" s="23">
        <v>31</v>
      </c>
      <c r="O16" s="24">
        <v>102825.97</v>
      </c>
      <c r="P16" s="11">
        <f>N16*O16</f>
        <v>3187605.07</v>
      </c>
      <c r="Q16" s="25">
        <v>0</v>
      </c>
      <c r="R16" s="25">
        <v>31</v>
      </c>
      <c r="S16" s="25">
        <v>103141.1</v>
      </c>
      <c r="T16" s="11">
        <f t="shared" si="4"/>
        <v>3197374.1</v>
      </c>
      <c r="U16" s="25">
        <v>0</v>
      </c>
    </row>
    <row r="17" spans="1:21" s="5" customFormat="1" ht="78.75">
      <c r="A17" s="37" t="s">
        <v>14</v>
      </c>
      <c r="B17" s="2">
        <v>475</v>
      </c>
      <c r="C17" s="10">
        <v>42984.51</v>
      </c>
      <c r="D17" s="10">
        <f aca="true" t="shared" si="5" ref="D17:D22">B17*C17</f>
        <v>20417642.25</v>
      </c>
      <c r="E17" s="11">
        <v>0</v>
      </c>
      <c r="F17" s="2">
        <v>454</v>
      </c>
      <c r="G17" s="10">
        <v>48369.17</v>
      </c>
      <c r="H17" s="39">
        <f aca="true" t="shared" si="6" ref="H17:H22">F17*G17</f>
        <v>21959603.18</v>
      </c>
      <c r="I17" s="4">
        <v>0</v>
      </c>
      <c r="J17" s="2">
        <v>454</v>
      </c>
      <c r="K17" s="10">
        <v>47897.35</v>
      </c>
      <c r="L17" s="11">
        <f aca="true" t="shared" si="7" ref="L17:L22">J17*K17</f>
        <v>21745396.9</v>
      </c>
      <c r="M17" s="4">
        <v>0</v>
      </c>
      <c r="N17" s="2">
        <v>454</v>
      </c>
      <c r="O17" s="10">
        <v>46528.7</v>
      </c>
      <c r="P17" s="11">
        <f aca="true" t="shared" si="8" ref="P17:P22">N17*O17</f>
        <v>21124029.799999997</v>
      </c>
      <c r="Q17" s="4">
        <v>0</v>
      </c>
      <c r="R17" s="2">
        <v>454</v>
      </c>
      <c r="S17" s="10">
        <v>43791.51</v>
      </c>
      <c r="T17" s="10">
        <f aca="true" t="shared" si="9" ref="T17:T22">R17*S17</f>
        <v>19881345.54</v>
      </c>
      <c r="U17" s="4">
        <v>0</v>
      </c>
    </row>
    <row r="18" spans="1:21" s="5" customFormat="1" ht="40.5" customHeight="1">
      <c r="A18" s="37" t="s">
        <v>20</v>
      </c>
      <c r="B18" s="2">
        <v>675</v>
      </c>
      <c r="C18" s="10">
        <v>43119.95</v>
      </c>
      <c r="D18" s="10">
        <f t="shared" si="5"/>
        <v>29105966.249999996</v>
      </c>
      <c r="E18" s="11">
        <v>0</v>
      </c>
      <c r="F18" s="2">
        <v>642</v>
      </c>
      <c r="G18" s="10">
        <v>48369.17</v>
      </c>
      <c r="H18" s="39">
        <f t="shared" si="6"/>
        <v>31053007.14</v>
      </c>
      <c r="I18" s="4">
        <v>0</v>
      </c>
      <c r="J18" s="2">
        <v>642</v>
      </c>
      <c r="K18" s="10">
        <v>47897.35</v>
      </c>
      <c r="L18" s="11">
        <f t="shared" si="7"/>
        <v>30750098.7</v>
      </c>
      <c r="M18" s="4">
        <v>0</v>
      </c>
      <c r="N18" s="2">
        <v>642</v>
      </c>
      <c r="O18" s="10">
        <v>46528.7</v>
      </c>
      <c r="P18" s="11">
        <f t="shared" si="8"/>
        <v>29871425.4</v>
      </c>
      <c r="Q18" s="4">
        <v>0</v>
      </c>
      <c r="R18" s="2">
        <v>642</v>
      </c>
      <c r="S18" s="10">
        <v>43791.51</v>
      </c>
      <c r="T18" s="10">
        <f t="shared" si="9"/>
        <v>28114149.42</v>
      </c>
      <c r="U18" s="4">
        <v>0</v>
      </c>
    </row>
    <row r="19" spans="1:21" s="5" customFormat="1" ht="78.75">
      <c r="A19" s="37" t="s">
        <v>21</v>
      </c>
      <c r="B19" s="2">
        <v>664</v>
      </c>
      <c r="C19" s="10">
        <v>59823.15</v>
      </c>
      <c r="D19" s="11">
        <f t="shared" si="5"/>
        <v>39722571.6</v>
      </c>
      <c r="E19" s="11">
        <v>0</v>
      </c>
      <c r="F19" s="2">
        <v>635</v>
      </c>
      <c r="G19" s="10">
        <v>65814.49</v>
      </c>
      <c r="H19" s="39">
        <f t="shared" si="6"/>
        <v>41792201.150000006</v>
      </c>
      <c r="I19" s="4">
        <v>0</v>
      </c>
      <c r="J19" s="2">
        <v>635</v>
      </c>
      <c r="K19" s="10">
        <v>65529.42</v>
      </c>
      <c r="L19" s="11">
        <f t="shared" si="7"/>
        <v>41611181.699999996</v>
      </c>
      <c r="M19" s="4">
        <v>0</v>
      </c>
      <c r="N19" s="2">
        <v>635</v>
      </c>
      <c r="O19" s="10">
        <v>63169.29</v>
      </c>
      <c r="P19" s="11">
        <f t="shared" si="8"/>
        <v>40112499.15</v>
      </c>
      <c r="Q19" s="4">
        <v>0</v>
      </c>
      <c r="R19" s="2">
        <v>635</v>
      </c>
      <c r="S19" s="10">
        <v>58013.71</v>
      </c>
      <c r="T19" s="10">
        <f t="shared" si="9"/>
        <v>36838705.85</v>
      </c>
      <c r="U19" s="4">
        <v>0</v>
      </c>
    </row>
    <row r="20" spans="1:21" s="5" customFormat="1" ht="78.75">
      <c r="A20" s="37" t="s">
        <v>22</v>
      </c>
      <c r="B20" s="2">
        <v>776</v>
      </c>
      <c r="C20" s="10">
        <v>59823.15</v>
      </c>
      <c r="D20" s="11">
        <f t="shared" si="5"/>
        <v>46422764.4</v>
      </c>
      <c r="E20" s="2">
        <v>0</v>
      </c>
      <c r="F20" s="2">
        <v>769</v>
      </c>
      <c r="G20" s="10">
        <v>65814.49</v>
      </c>
      <c r="H20" s="39">
        <f t="shared" si="6"/>
        <v>50611342.81</v>
      </c>
      <c r="I20" s="4">
        <v>0</v>
      </c>
      <c r="J20" s="2">
        <v>769</v>
      </c>
      <c r="K20" s="10">
        <v>65529.42</v>
      </c>
      <c r="L20" s="11">
        <f t="shared" si="7"/>
        <v>50392123.98</v>
      </c>
      <c r="M20" s="4">
        <v>0</v>
      </c>
      <c r="N20" s="2">
        <v>769</v>
      </c>
      <c r="O20" s="10">
        <v>65169.29</v>
      </c>
      <c r="P20" s="11">
        <f t="shared" si="8"/>
        <v>50115184.01</v>
      </c>
      <c r="Q20" s="4">
        <v>0</v>
      </c>
      <c r="R20" s="2">
        <v>769</v>
      </c>
      <c r="S20" s="10">
        <v>58013.71</v>
      </c>
      <c r="T20" s="10">
        <f t="shared" si="9"/>
        <v>44612542.99</v>
      </c>
      <c r="U20" s="4">
        <v>0</v>
      </c>
    </row>
    <row r="21" spans="1:21" s="5" customFormat="1" ht="78.75">
      <c r="A21" s="37" t="s">
        <v>15</v>
      </c>
      <c r="B21" s="2">
        <v>186</v>
      </c>
      <c r="C21" s="10">
        <v>59823.15</v>
      </c>
      <c r="D21" s="11">
        <f t="shared" si="5"/>
        <v>11127105.9</v>
      </c>
      <c r="E21" s="2">
        <v>0</v>
      </c>
      <c r="F21" s="3">
        <v>190</v>
      </c>
      <c r="G21" s="10">
        <v>65814.49</v>
      </c>
      <c r="H21" s="39">
        <f t="shared" si="6"/>
        <v>12504753.100000001</v>
      </c>
      <c r="I21" s="4">
        <v>0</v>
      </c>
      <c r="J21" s="3">
        <v>190</v>
      </c>
      <c r="K21" s="10">
        <v>65529.42</v>
      </c>
      <c r="L21" s="11">
        <f t="shared" si="7"/>
        <v>12450589.799999999</v>
      </c>
      <c r="M21" s="4">
        <v>0</v>
      </c>
      <c r="N21" s="3">
        <v>190</v>
      </c>
      <c r="O21" s="10">
        <v>65169.29</v>
      </c>
      <c r="P21" s="11">
        <f t="shared" si="8"/>
        <v>12382165.1</v>
      </c>
      <c r="Q21" s="4">
        <v>0</v>
      </c>
      <c r="R21" s="3">
        <v>190</v>
      </c>
      <c r="S21" s="10">
        <v>58013.71</v>
      </c>
      <c r="T21" s="10">
        <f t="shared" si="9"/>
        <v>11022604.9</v>
      </c>
      <c r="U21" s="4">
        <v>0</v>
      </c>
    </row>
    <row r="22" spans="1:21" ht="78.75">
      <c r="A22" s="37" t="s">
        <v>26</v>
      </c>
      <c r="B22" s="23">
        <v>130</v>
      </c>
      <c r="C22" s="24">
        <v>6167.15</v>
      </c>
      <c r="D22" s="13">
        <f t="shared" si="5"/>
        <v>801729.5</v>
      </c>
      <c r="E22" s="23">
        <v>0</v>
      </c>
      <c r="F22" s="25">
        <v>130</v>
      </c>
      <c r="G22" s="10">
        <v>6914.61</v>
      </c>
      <c r="H22" s="39">
        <f t="shared" si="6"/>
        <v>898899.2999999999</v>
      </c>
      <c r="I22" s="23">
        <v>0</v>
      </c>
      <c r="J22" s="4">
        <v>130</v>
      </c>
      <c r="K22" s="10">
        <v>6729.23</v>
      </c>
      <c r="L22" s="11">
        <f t="shared" si="7"/>
        <v>874799.8999999999</v>
      </c>
      <c r="M22" s="23">
        <v>0</v>
      </c>
      <c r="N22" s="4">
        <v>130</v>
      </c>
      <c r="O22" s="10">
        <v>6932.31</v>
      </c>
      <c r="P22" s="11">
        <f t="shared" si="8"/>
        <v>901200.3</v>
      </c>
      <c r="Q22" s="25">
        <v>0</v>
      </c>
      <c r="R22" s="4">
        <v>130</v>
      </c>
      <c r="S22" s="10">
        <v>7135.38</v>
      </c>
      <c r="T22" s="10">
        <f t="shared" si="9"/>
        <v>927599.4</v>
      </c>
      <c r="U22" s="25">
        <v>0</v>
      </c>
    </row>
    <row r="23" spans="6:9" ht="13.5">
      <c r="F23" s="5"/>
      <c r="G23" s="5"/>
      <c r="H23" s="5"/>
      <c r="I23" s="5"/>
    </row>
    <row r="26" spans="1:6" ht="13.5">
      <c r="A26" s="27"/>
      <c r="B26" s="50"/>
      <c r="C26" s="50"/>
      <c r="D26" s="27"/>
      <c r="E26" s="27"/>
      <c r="F26" s="27"/>
    </row>
    <row r="27" spans="1:6" ht="13.5">
      <c r="A27" s="27"/>
      <c r="B27" s="50"/>
      <c r="C27" s="50"/>
      <c r="D27" s="27"/>
      <c r="E27" s="27"/>
      <c r="F27" s="27"/>
    </row>
    <row r="28" spans="1:6" ht="13.5">
      <c r="A28" s="27"/>
      <c r="B28" s="50"/>
      <c r="C28" s="50"/>
      <c r="D28" s="27"/>
      <c r="E28" s="27"/>
      <c r="F28" s="27"/>
    </row>
    <row r="29" spans="1:6" ht="13.5">
      <c r="A29" s="27"/>
      <c r="B29" s="50"/>
      <c r="C29" s="50"/>
      <c r="D29" s="27"/>
      <c r="E29" s="27"/>
      <c r="F29" s="27"/>
    </row>
    <row r="30" spans="1:6" ht="13.5">
      <c r="A30" s="27"/>
      <c r="B30" s="52"/>
      <c r="C30" s="52"/>
      <c r="D30" s="27"/>
      <c r="E30" s="27"/>
      <c r="F30" s="27"/>
    </row>
    <row r="31" spans="1:6" ht="13.5">
      <c r="A31" s="27"/>
      <c r="B31" s="28"/>
      <c r="C31" s="28"/>
      <c r="D31" s="27"/>
      <c r="E31" s="27"/>
      <c r="F31" s="27"/>
    </row>
    <row r="32" spans="2:3" ht="13.5">
      <c r="B32" s="51"/>
      <c r="C32" s="51"/>
    </row>
    <row r="33" spans="2:3" ht="13.5">
      <c r="B33" s="29"/>
      <c r="C33" s="29"/>
    </row>
    <row r="34" spans="2:3" ht="13.5">
      <c r="B34" s="29"/>
      <c r="C34" s="29"/>
    </row>
    <row r="35" spans="2:3" ht="13.5">
      <c r="B35" s="29"/>
      <c r="C35" s="29"/>
    </row>
  </sheetData>
  <sheetProtection/>
  <mergeCells count="13">
    <mergeCell ref="R4:U4"/>
    <mergeCell ref="B2:I2"/>
    <mergeCell ref="A4:A5"/>
    <mergeCell ref="B4:E4"/>
    <mergeCell ref="F4:I4"/>
    <mergeCell ref="J4:M4"/>
    <mergeCell ref="N4:Q4"/>
    <mergeCell ref="B26:C26"/>
    <mergeCell ref="B32:C32"/>
    <mergeCell ref="B28:C28"/>
    <mergeCell ref="B29:C29"/>
    <mergeCell ref="B30:C30"/>
    <mergeCell ref="B27:C27"/>
  </mergeCells>
  <printOptions/>
  <pageMargins left="0" right="0" top="0.5511811023622047" bottom="0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6.28125" style="36" customWidth="1"/>
    <col min="2" max="2" width="15.8515625" style="36" customWidth="1"/>
    <col min="3" max="3" width="15.57421875" style="36" customWidth="1"/>
    <col min="4" max="4" width="15.28125" style="36" customWidth="1"/>
    <col min="5" max="5" width="16.00390625" style="36" customWidth="1"/>
    <col min="6" max="6" width="10.8515625" style="36" customWidth="1"/>
    <col min="7" max="7" width="13.8515625" style="36" customWidth="1"/>
    <col min="8" max="8" width="10.57421875" style="36" customWidth="1"/>
    <col min="9" max="9" width="10.7109375" style="36" customWidth="1"/>
    <col min="10" max="10" width="14.57421875" style="36" customWidth="1"/>
    <col min="11" max="11" width="9.140625" style="36" customWidth="1"/>
    <col min="12" max="12" width="10.7109375" style="36" customWidth="1"/>
    <col min="13" max="13" width="17.00390625" style="36" customWidth="1"/>
    <col min="14" max="14" width="11.00390625" style="36" customWidth="1"/>
    <col min="15" max="16384" width="9.140625" style="36" customWidth="1"/>
  </cols>
  <sheetData>
    <row r="2" spans="1:14" s="33" customFormat="1" ht="27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="33" customFormat="1" ht="12.75"/>
    <row r="4" spans="1:14" s="33" customFormat="1" ht="28.5" customHeight="1">
      <c r="A4" s="55" t="s">
        <v>16</v>
      </c>
      <c r="B4" s="60" t="s">
        <v>17</v>
      </c>
      <c r="C4" s="62" t="s">
        <v>43</v>
      </c>
      <c r="D4" s="63"/>
      <c r="E4" s="64"/>
      <c r="F4" s="62" t="s">
        <v>44</v>
      </c>
      <c r="G4" s="63"/>
      <c r="H4" s="64"/>
      <c r="I4" s="62" t="s">
        <v>49</v>
      </c>
      <c r="J4" s="63"/>
      <c r="K4" s="64"/>
      <c r="L4" s="55" t="s">
        <v>46</v>
      </c>
      <c r="M4" s="55"/>
      <c r="N4" s="55"/>
    </row>
    <row r="5" spans="1:14" s="33" customFormat="1" ht="158.25">
      <c r="A5" s="55"/>
      <c r="B5" s="61"/>
      <c r="C5" s="1" t="s">
        <v>6</v>
      </c>
      <c r="D5" s="1" t="s">
        <v>18</v>
      </c>
      <c r="E5" s="1" t="s">
        <v>8</v>
      </c>
      <c r="F5" s="1" t="s">
        <v>6</v>
      </c>
      <c r="G5" s="1" t="s">
        <v>18</v>
      </c>
      <c r="H5" s="1" t="s">
        <v>8</v>
      </c>
      <c r="I5" s="1" t="s">
        <v>6</v>
      </c>
      <c r="J5" s="1" t="s">
        <v>18</v>
      </c>
      <c r="K5" s="1" t="s">
        <v>8</v>
      </c>
      <c r="L5" s="1" t="s">
        <v>6</v>
      </c>
      <c r="M5" s="1" t="s">
        <v>18</v>
      </c>
      <c r="N5" s="1" t="s">
        <v>8</v>
      </c>
    </row>
    <row r="6" spans="1:14" s="33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s="34" customFormat="1" ht="52.5">
      <c r="A7" s="16" t="s">
        <v>27</v>
      </c>
      <c r="B7" s="2" t="s">
        <v>35</v>
      </c>
      <c r="C7" s="2">
        <v>146</v>
      </c>
      <c r="D7" s="30">
        <v>2402759</v>
      </c>
      <c r="E7" s="2">
        <v>0</v>
      </c>
      <c r="F7" s="2">
        <v>148</v>
      </c>
      <c r="G7" s="31">
        <v>4207302.97</v>
      </c>
      <c r="H7" s="2">
        <v>0</v>
      </c>
      <c r="I7" s="2">
        <v>153</v>
      </c>
      <c r="J7" s="30">
        <v>4187391</v>
      </c>
      <c r="K7" s="2">
        <v>0</v>
      </c>
      <c r="L7" s="2">
        <v>155</v>
      </c>
      <c r="M7" s="30">
        <v>3732722</v>
      </c>
      <c r="N7" s="2">
        <v>0</v>
      </c>
    </row>
    <row r="8" spans="1:14" s="34" customFormat="1" ht="52.5">
      <c r="A8" s="16" t="s">
        <v>29</v>
      </c>
      <c r="B8" s="2" t="s">
        <v>36</v>
      </c>
      <c r="C8" s="2">
        <v>32</v>
      </c>
      <c r="D8" s="30">
        <v>1863942</v>
      </c>
      <c r="E8" s="2">
        <v>0</v>
      </c>
      <c r="F8" s="2">
        <v>24</v>
      </c>
      <c r="G8" s="31">
        <v>682265.4</v>
      </c>
      <c r="H8" s="2">
        <v>0</v>
      </c>
      <c r="I8" s="2">
        <v>27</v>
      </c>
      <c r="J8" s="30">
        <v>738951</v>
      </c>
      <c r="K8" s="2">
        <v>0</v>
      </c>
      <c r="L8" s="2">
        <v>27</v>
      </c>
      <c r="M8" s="30">
        <v>650216</v>
      </c>
      <c r="N8" s="2">
        <v>0</v>
      </c>
    </row>
    <row r="9" spans="1:14" s="34" customFormat="1" ht="26.25">
      <c r="A9" s="65" t="s">
        <v>30</v>
      </c>
      <c r="B9" s="2" t="s">
        <v>50</v>
      </c>
      <c r="C9" s="2">
        <v>44</v>
      </c>
      <c r="D9" s="67">
        <v>2005615</v>
      </c>
      <c r="E9" s="57">
        <v>0</v>
      </c>
      <c r="F9" s="2">
        <v>30</v>
      </c>
      <c r="G9" s="69">
        <v>852831.68</v>
      </c>
      <c r="H9" s="57">
        <v>0</v>
      </c>
      <c r="I9" s="2">
        <v>30</v>
      </c>
      <c r="J9" s="80">
        <v>821057.14</v>
      </c>
      <c r="K9" s="57"/>
      <c r="L9" s="2">
        <v>30</v>
      </c>
      <c r="M9" s="80">
        <v>722462.26</v>
      </c>
      <c r="N9" s="57">
        <v>0</v>
      </c>
    </row>
    <row r="10" spans="1:14" s="34" customFormat="1" ht="26.25">
      <c r="A10" s="66"/>
      <c r="B10" s="2" t="s">
        <v>51</v>
      </c>
      <c r="C10" s="2">
        <v>624</v>
      </c>
      <c r="D10" s="68"/>
      <c r="E10" s="58"/>
      <c r="F10" s="2">
        <v>624</v>
      </c>
      <c r="G10" s="70"/>
      <c r="H10" s="58"/>
      <c r="I10" s="2">
        <v>624</v>
      </c>
      <c r="J10" s="81"/>
      <c r="K10" s="58"/>
      <c r="L10" s="2">
        <v>624</v>
      </c>
      <c r="M10" s="81"/>
      <c r="N10" s="58"/>
    </row>
    <row r="11" spans="1:14" s="34" customFormat="1" ht="39">
      <c r="A11" s="16" t="s">
        <v>31</v>
      </c>
      <c r="B11" s="2" t="s">
        <v>52</v>
      </c>
      <c r="C11" s="2">
        <v>59480</v>
      </c>
      <c r="D11" s="30">
        <v>5672344</v>
      </c>
      <c r="E11" s="2">
        <v>0</v>
      </c>
      <c r="F11" s="2">
        <v>59460</v>
      </c>
      <c r="G11" s="31">
        <v>4857612.16</v>
      </c>
      <c r="H11" s="2">
        <v>0</v>
      </c>
      <c r="I11" s="2">
        <v>71740</v>
      </c>
      <c r="J11" s="31">
        <v>4954793.35</v>
      </c>
      <c r="K11" s="2">
        <v>0</v>
      </c>
      <c r="L11" s="2">
        <v>72300</v>
      </c>
      <c r="M11" s="30">
        <v>4839131</v>
      </c>
      <c r="N11" s="2">
        <v>0</v>
      </c>
    </row>
    <row r="12" spans="1:14" s="34" customFormat="1" ht="39">
      <c r="A12" s="16" t="s">
        <v>53</v>
      </c>
      <c r="B12" s="2" t="s">
        <v>52</v>
      </c>
      <c r="C12" s="2">
        <v>79855</v>
      </c>
      <c r="D12" s="30">
        <v>3672410</v>
      </c>
      <c r="E12" s="2">
        <v>0</v>
      </c>
      <c r="F12" s="2">
        <v>77475</v>
      </c>
      <c r="G12" s="31">
        <v>4856079.84</v>
      </c>
      <c r="H12" s="2">
        <v>0</v>
      </c>
      <c r="I12" s="2">
        <v>81555</v>
      </c>
      <c r="J12" s="31">
        <v>4779048.65</v>
      </c>
      <c r="K12" s="2">
        <v>0</v>
      </c>
      <c r="L12" s="2">
        <v>81555</v>
      </c>
      <c r="M12" s="31">
        <v>4915659.69</v>
      </c>
      <c r="N12" s="2">
        <v>0</v>
      </c>
    </row>
    <row r="13" spans="1:14" s="35" customFormat="1" ht="39">
      <c r="A13" s="74" t="s">
        <v>32</v>
      </c>
      <c r="B13" s="3" t="s">
        <v>37</v>
      </c>
      <c r="C13" s="3">
        <v>2012</v>
      </c>
      <c r="D13" s="77">
        <v>6369873.44</v>
      </c>
      <c r="E13" s="3">
        <v>0</v>
      </c>
      <c r="F13" s="3">
        <v>2185</v>
      </c>
      <c r="G13" s="71">
        <v>7062040</v>
      </c>
      <c r="H13" s="3">
        <v>0</v>
      </c>
      <c r="I13" s="3">
        <v>2229</v>
      </c>
      <c r="J13" s="71">
        <v>7079760</v>
      </c>
      <c r="K13" s="2">
        <v>0</v>
      </c>
      <c r="L13" s="3">
        <v>2274</v>
      </c>
      <c r="M13" s="71">
        <v>6897810</v>
      </c>
      <c r="N13" s="4">
        <v>0</v>
      </c>
    </row>
    <row r="14" spans="1:14" s="35" customFormat="1" ht="52.5">
      <c r="A14" s="75"/>
      <c r="B14" s="3" t="s">
        <v>38</v>
      </c>
      <c r="C14" s="3">
        <v>61262</v>
      </c>
      <c r="D14" s="78"/>
      <c r="E14" s="3">
        <v>0</v>
      </c>
      <c r="F14" s="3">
        <v>75815</v>
      </c>
      <c r="G14" s="72"/>
      <c r="H14" s="3">
        <v>0</v>
      </c>
      <c r="I14" s="3">
        <v>77771</v>
      </c>
      <c r="J14" s="72"/>
      <c r="K14" s="2">
        <v>0</v>
      </c>
      <c r="L14" s="3">
        <v>79726</v>
      </c>
      <c r="M14" s="72"/>
      <c r="N14" s="4">
        <v>0</v>
      </c>
    </row>
    <row r="15" spans="1:14" s="35" customFormat="1" ht="52.5">
      <c r="A15" s="76"/>
      <c r="B15" s="3" t="s">
        <v>39</v>
      </c>
      <c r="C15" s="3">
        <v>17907</v>
      </c>
      <c r="D15" s="79"/>
      <c r="E15" s="3">
        <v>0</v>
      </c>
      <c r="F15" s="3">
        <v>9800</v>
      </c>
      <c r="G15" s="73"/>
      <c r="H15" s="3">
        <v>0</v>
      </c>
      <c r="I15" s="3">
        <v>9900</v>
      </c>
      <c r="J15" s="73"/>
      <c r="K15" s="2">
        <v>0</v>
      </c>
      <c r="L15" s="3">
        <v>10000</v>
      </c>
      <c r="M15" s="73"/>
      <c r="N15" s="4">
        <v>0</v>
      </c>
    </row>
    <row r="16" spans="1:14" s="33" customFormat="1" ht="39">
      <c r="A16" s="21" t="s">
        <v>33</v>
      </c>
      <c r="B16" s="2" t="s">
        <v>40</v>
      </c>
      <c r="C16" s="4">
        <v>5422</v>
      </c>
      <c r="D16" s="4">
        <v>574501.17</v>
      </c>
      <c r="E16" s="4">
        <v>0</v>
      </c>
      <c r="F16" s="4">
        <v>5500</v>
      </c>
      <c r="G16" s="32">
        <v>481088</v>
      </c>
      <c r="H16" s="4">
        <v>0</v>
      </c>
      <c r="I16" s="4">
        <v>5600</v>
      </c>
      <c r="J16" s="32">
        <v>484248</v>
      </c>
      <c r="K16" s="2">
        <v>0</v>
      </c>
      <c r="L16" s="4">
        <v>5700</v>
      </c>
      <c r="M16" s="32">
        <v>486243</v>
      </c>
      <c r="N16" s="4">
        <v>0</v>
      </c>
    </row>
    <row r="17" spans="1:14" s="33" customFormat="1" ht="105">
      <c r="A17" s="40" t="s">
        <v>54</v>
      </c>
      <c r="B17" s="41" t="s">
        <v>55</v>
      </c>
      <c r="C17" s="41"/>
      <c r="D17" s="41"/>
      <c r="E17" s="41"/>
      <c r="F17" s="41">
        <v>6</v>
      </c>
      <c r="G17" s="42">
        <v>3178245</v>
      </c>
      <c r="H17" s="41"/>
      <c r="I17" s="41">
        <v>6</v>
      </c>
      <c r="J17" s="42">
        <v>3187605</v>
      </c>
      <c r="K17" s="41"/>
      <c r="L17" s="41">
        <v>6</v>
      </c>
      <c r="M17" s="42">
        <v>3197375</v>
      </c>
      <c r="N17" s="43"/>
    </row>
    <row r="18" spans="1:14" s="33" customFormat="1" ht="105">
      <c r="A18" s="40" t="s">
        <v>56</v>
      </c>
      <c r="B18" s="41" t="s">
        <v>55</v>
      </c>
      <c r="C18" s="41"/>
      <c r="D18" s="41"/>
      <c r="E18" s="41"/>
      <c r="F18" s="41">
        <v>25</v>
      </c>
      <c r="G18" s="42"/>
      <c r="H18" s="41"/>
      <c r="I18" s="41">
        <v>25</v>
      </c>
      <c r="J18" s="42"/>
      <c r="K18" s="41"/>
      <c r="L18" s="41">
        <v>25</v>
      </c>
      <c r="M18" s="42"/>
      <c r="N18" s="43"/>
    </row>
    <row r="19" spans="1:14" s="33" customFormat="1" ht="66">
      <c r="A19" s="22" t="s">
        <v>34</v>
      </c>
      <c r="B19" s="1" t="s">
        <v>41</v>
      </c>
      <c r="C19" s="2">
        <v>1205</v>
      </c>
      <c r="D19" s="2">
        <v>15114486.8</v>
      </c>
      <c r="E19" s="2">
        <v>0</v>
      </c>
      <c r="F19" s="2">
        <v>1200</v>
      </c>
      <c r="G19" s="31">
        <v>15973500</v>
      </c>
      <c r="H19" s="2">
        <v>0</v>
      </c>
      <c r="I19" s="2">
        <v>1210</v>
      </c>
      <c r="J19" s="31">
        <v>14909002</v>
      </c>
      <c r="K19" s="2">
        <v>0</v>
      </c>
      <c r="L19" s="2">
        <v>1210</v>
      </c>
      <c r="M19" s="31">
        <v>11076397</v>
      </c>
      <c r="N19" s="4">
        <v>0</v>
      </c>
    </row>
    <row r="20" spans="1:14" s="34" customFormat="1" ht="69.75" customHeight="1">
      <c r="A20" s="44" t="s">
        <v>14</v>
      </c>
      <c r="B20" s="2" t="s">
        <v>23</v>
      </c>
      <c r="C20" s="2">
        <v>454</v>
      </c>
      <c r="D20" s="38">
        <v>21959601.35</v>
      </c>
      <c r="E20" s="2">
        <v>0</v>
      </c>
      <c r="F20" s="2">
        <v>454</v>
      </c>
      <c r="G20" s="45">
        <v>21745398.72</v>
      </c>
      <c r="H20" s="10">
        <v>0</v>
      </c>
      <c r="I20" s="10">
        <v>454</v>
      </c>
      <c r="J20" s="46">
        <v>21124031.79</v>
      </c>
      <c r="K20" s="2">
        <v>0</v>
      </c>
      <c r="L20" s="2">
        <v>454</v>
      </c>
      <c r="M20" s="10">
        <v>19881347.63</v>
      </c>
      <c r="N20" s="2">
        <v>0</v>
      </c>
    </row>
    <row r="21" spans="1:14" s="34" customFormat="1" ht="81" customHeight="1">
      <c r="A21" s="47" t="s">
        <v>20</v>
      </c>
      <c r="B21" s="2" t="s">
        <v>24</v>
      </c>
      <c r="C21" s="2">
        <v>642</v>
      </c>
      <c r="D21" s="10">
        <v>31053004.56</v>
      </c>
      <c r="E21" s="2">
        <v>0</v>
      </c>
      <c r="F21" s="2">
        <v>642</v>
      </c>
      <c r="G21" s="10">
        <v>30750101.28</v>
      </c>
      <c r="H21" s="2">
        <v>0</v>
      </c>
      <c r="I21" s="2">
        <v>642</v>
      </c>
      <c r="J21" s="10">
        <v>29871428.21</v>
      </c>
      <c r="K21" s="2">
        <v>0</v>
      </c>
      <c r="L21" s="2">
        <v>642</v>
      </c>
      <c r="M21" s="10">
        <v>28114152.37</v>
      </c>
      <c r="N21" s="2">
        <v>0</v>
      </c>
    </row>
    <row r="22" spans="1:14" s="34" customFormat="1" ht="56.25" customHeight="1">
      <c r="A22" s="37" t="s">
        <v>21</v>
      </c>
      <c r="B22" s="2" t="s">
        <v>25</v>
      </c>
      <c r="C22" s="2">
        <v>635</v>
      </c>
      <c r="D22" s="13">
        <v>41792201.74</v>
      </c>
      <c r="E22" s="2">
        <v>0</v>
      </c>
      <c r="F22" s="2">
        <v>635</v>
      </c>
      <c r="G22" s="10">
        <v>41611183.75</v>
      </c>
      <c r="H22" s="2">
        <v>0</v>
      </c>
      <c r="I22" s="2">
        <v>635</v>
      </c>
      <c r="J22" s="10">
        <v>41352496.21</v>
      </c>
      <c r="K22" s="2">
        <v>0</v>
      </c>
      <c r="L22" s="2">
        <v>635</v>
      </c>
      <c r="M22" s="13">
        <v>36838702.99</v>
      </c>
      <c r="N22" s="2">
        <v>0</v>
      </c>
    </row>
    <row r="23" spans="1:14" s="33" customFormat="1" ht="52.5">
      <c r="A23" s="37" t="s">
        <v>22</v>
      </c>
      <c r="B23" s="10" t="s">
        <v>25</v>
      </c>
      <c r="C23" s="30">
        <v>769</v>
      </c>
      <c r="D23" s="48">
        <v>50611343.53</v>
      </c>
      <c r="E23" s="30">
        <v>0</v>
      </c>
      <c r="F23" s="30">
        <v>769</v>
      </c>
      <c r="G23" s="10">
        <v>50392126.46</v>
      </c>
      <c r="H23" s="30">
        <v>0</v>
      </c>
      <c r="I23" s="30">
        <v>769</v>
      </c>
      <c r="J23" s="10">
        <v>50115180.45</v>
      </c>
      <c r="K23" s="30">
        <v>0</v>
      </c>
      <c r="L23" s="30">
        <v>769</v>
      </c>
      <c r="M23" s="13">
        <v>44612539.53</v>
      </c>
      <c r="N23" s="11">
        <v>0</v>
      </c>
    </row>
    <row r="24" spans="1:14" s="35" customFormat="1" ht="52.5">
      <c r="A24" s="37" t="s">
        <v>15</v>
      </c>
      <c r="B24" s="3" t="s">
        <v>25</v>
      </c>
      <c r="C24" s="3">
        <v>190</v>
      </c>
      <c r="D24" s="13">
        <v>12504753.28</v>
      </c>
      <c r="E24" s="3">
        <v>0</v>
      </c>
      <c r="F24" s="3">
        <v>190</v>
      </c>
      <c r="G24" s="49">
        <v>12450590.41</v>
      </c>
      <c r="H24" s="3">
        <v>0</v>
      </c>
      <c r="I24" s="3">
        <v>190</v>
      </c>
      <c r="J24" s="49">
        <v>12382164.22</v>
      </c>
      <c r="K24" s="2">
        <v>0</v>
      </c>
      <c r="L24" s="3">
        <v>190</v>
      </c>
      <c r="M24" s="13">
        <v>11022604.05</v>
      </c>
      <c r="N24" s="4">
        <v>0</v>
      </c>
    </row>
    <row r="25" spans="1:14" s="33" customFormat="1" ht="52.5">
      <c r="A25" s="37" t="s">
        <v>26</v>
      </c>
      <c r="B25" s="2" t="s">
        <v>25</v>
      </c>
      <c r="C25" s="4">
        <v>130</v>
      </c>
      <c r="D25" s="13">
        <v>898899</v>
      </c>
      <c r="E25" s="4">
        <v>0</v>
      </c>
      <c r="F25" s="4">
        <v>130</v>
      </c>
      <c r="G25" s="12">
        <v>874800</v>
      </c>
      <c r="H25" s="4">
        <v>0</v>
      </c>
      <c r="I25" s="4">
        <v>130</v>
      </c>
      <c r="J25" s="12">
        <v>901200</v>
      </c>
      <c r="K25" s="2">
        <v>0</v>
      </c>
      <c r="L25" s="4">
        <v>130</v>
      </c>
      <c r="M25" s="12">
        <v>927600</v>
      </c>
      <c r="N25" s="4">
        <v>0</v>
      </c>
    </row>
    <row r="26" spans="6:9" ht="13.5">
      <c r="F26" s="5"/>
      <c r="G26" s="5"/>
      <c r="H26" s="5"/>
      <c r="I26" s="5"/>
    </row>
  </sheetData>
  <sheetProtection/>
  <mergeCells count="21">
    <mergeCell ref="M9:M10"/>
    <mergeCell ref="H9:H10"/>
    <mergeCell ref="I4:K4"/>
    <mergeCell ref="L4:N4"/>
    <mergeCell ref="M13:M15"/>
    <mergeCell ref="A13:A15"/>
    <mergeCell ref="D13:D15"/>
    <mergeCell ref="G13:G15"/>
    <mergeCell ref="J13:J15"/>
    <mergeCell ref="J9:J10"/>
    <mergeCell ref="K9:K10"/>
    <mergeCell ref="N9:N10"/>
    <mergeCell ref="A2:N2"/>
    <mergeCell ref="A4:A5"/>
    <mergeCell ref="B4:B5"/>
    <mergeCell ref="C4:E4"/>
    <mergeCell ref="F4:H4"/>
    <mergeCell ref="A9:A10"/>
    <mergeCell ref="D9:D10"/>
    <mergeCell ref="E9:E10"/>
    <mergeCell ref="G9:G10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2021-06-07T14:55:14Z</dcterms:modified>
  <cp:category/>
  <cp:version/>
  <cp:contentType/>
  <cp:contentStatus/>
</cp:coreProperties>
</file>