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ГНОЗ\Прогноз 2025-2026-2027  ноябрь 2024г\"/>
    </mc:Choice>
  </mc:AlternateContent>
  <xr:revisionPtr revIDLastSave="0" documentId="13_ncr:1_{22781C44-3BFE-430E-9C53-5C3CBC8B82D1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  <definedName name="_xlnm.Print_Area" localSheetId="0">Лист1!$A$1:$K$98</definedName>
  </definedNames>
  <calcPr calcId="191029"/>
</workbook>
</file>

<file path=xl/calcChain.xml><?xml version="1.0" encoding="utf-8"?>
<calcChain xmlns="http://schemas.openxmlformats.org/spreadsheetml/2006/main">
  <c r="K72" i="1" l="1"/>
  <c r="K77" i="1" s="1"/>
  <c r="J72" i="1"/>
  <c r="J77" i="1" s="1"/>
  <c r="I72" i="1"/>
  <c r="I77" i="1" s="1"/>
  <c r="H72" i="1"/>
  <c r="H77" i="1" s="1"/>
  <c r="G72" i="1"/>
  <c r="G77" i="1" s="1"/>
  <c r="F72" i="1"/>
  <c r="F77" i="1" s="1"/>
  <c r="E78" i="1" l="1"/>
  <c r="D78" i="1"/>
  <c r="C78" i="1"/>
</calcChain>
</file>

<file path=xl/sharedStrings.xml><?xml version="1.0" encoding="utf-8"?>
<sst xmlns="http://schemas.openxmlformats.org/spreadsheetml/2006/main" count="175" uniqueCount="115">
  <si>
    <t>в том числе: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</si>
  <si>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</si>
  <si>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</si>
  <si>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</si>
  <si>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</si>
  <si>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</si>
  <si>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</si>
  <si>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</si>
  <si>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</si>
  <si>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</si>
  <si>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</si>
  <si>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Привлеченные средства</t>
  </si>
  <si>
    <t>Форма 2п</t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</si>
  <si>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</si>
  <si>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</si>
  <si>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</si>
  <si>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</si>
  <si>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</si>
  <si>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</si>
  <si>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</si>
  <si>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</si>
  <si>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</si>
  <si>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</si>
  <si>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</si>
  <si>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</si>
  <si>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</si>
  <si>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</si>
  <si>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</si>
  <si>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</si>
  <si>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</si>
  <si>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</si>
  <si>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</si>
  <si>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</si>
  <si>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в % к предыдущему году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</si>
  <si>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</si>
  <si>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</si>
  <si>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</si>
  <si>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</si>
  <si>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</si>
  <si>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</si>
  <si>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</si>
  <si>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</si>
  <si>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</si>
  <si>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</si>
  <si>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</si>
  <si>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</si>
  <si>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</si>
  <si>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</si>
  <si>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</si>
  <si>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</si>
  <si>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</si>
  <si>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</si>
  <si>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</si>
  <si>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</si>
  <si>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</si>
  <si>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</si>
  <si>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</si>
  <si>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</si>
  <si>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</si>
  <si>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</si>
  <si>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</si>
  <si>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</si>
  <si>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</si>
  <si>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</si>
  <si>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</si>
  <si>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</si>
  <si>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</si>
  <si>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</si>
  <si>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</si>
  <si>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</si>
  <si>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</si>
  <si>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</si>
  <si>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</si>
  <si>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</si>
  <si>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</si>
  <si>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</si>
  <si>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</si>
  <si>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</si>
  <si>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</si>
  <si>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</si>
  <si>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</si>
  <si>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</si>
  <si>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</si>
  <si>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</si>
  <si>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</si>
  <si>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</si>
  <si>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Индекс-дефлятор</t>
  </si>
  <si>
    <t xml:space="preserve">% к предыдущему году </t>
  </si>
  <si>
    <t>Доходы бюджета муниципального района (городского округа)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</si>
  <si>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</si>
  <si>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</si>
  <si>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</si>
  <si>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</si>
  <si>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</si>
  <si>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4. Строительство</t>
  </si>
  <si>
    <t>Ввод в действие жилых домов</t>
  </si>
  <si>
    <t>тыс. кв. м в общей площади</t>
  </si>
  <si>
    <t xml:space="preserve">Дефицит (-), профицит (+) бюджета </t>
  </si>
  <si>
    <t>Производство продукции растениеводства</t>
  </si>
  <si>
    <t>индекс производства продукции растениеводства</t>
  </si>
  <si>
    <t>Расходы бюджета муниципального образования "Дубровское городское поселение"</t>
  </si>
  <si>
    <t>Темп роста среднемесячной начисленной заработной платы одного работника по крупным и средним предприятиям</t>
  </si>
  <si>
    <t>10. Бюджет Дубровского городского поселения Дубровского муниципального района Брянской области</t>
  </si>
  <si>
    <t xml:space="preserve">Основные показатели, представляемые для разработки прогноза социально-экономического развития  Дубровского городского поселение Дубровского муниципального района Брянской области </t>
  </si>
  <si>
    <t xml:space="preserve"> </t>
  </si>
  <si>
    <t>Индекс промышленного производства</t>
  </si>
  <si>
    <t>2025-2027гг.</t>
  </si>
  <si>
    <t>Численность населения младше 18 лет</t>
  </si>
  <si>
    <t>Индекс физического объема в основной капитал</t>
  </si>
  <si>
    <t>5. Транспорт</t>
  </si>
  <si>
    <t>6. Инвестиции</t>
  </si>
  <si>
    <t>7. Малое и среднее предпринимательство, включая микропредприятия</t>
  </si>
  <si>
    <t>8. Финансы</t>
  </si>
  <si>
    <t>9. Труд и занятость</t>
  </si>
  <si>
    <t>10. Рынок товаров и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</si>
</sst>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;[Red]0"/>
    <numFmt numFmtId="167" formatCode="0.00;[Red]0.00"/>
  </numFmts>
  <fonts count="13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rgb="FFFF000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0"/>
      <color rgb="FFC00000"/>
      <name val="Arial Cyr"/>
      <charset val="204"/>
    </font>
    <font>
      <b/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>
      <alignment horizontal="left" vertical="center" wrapText="1" shrinkToFi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 shrinkToFit="1"/>
    </xf>
    <xf numFmtId="0" fontId="7" fillId="5" borderId="1" xfId="0" applyFont="1" applyFill="1" applyBorder="1" applyAlignment="1">
      <alignment horizontal="left" vertical="center" wrapText="1" shrinkToFit="1"/>
    </xf>
    <xf numFmtId="0" fontId="6" fillId="3" borderId="1" xfId="0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 applyProtection="1">
      <alignment horizontal="center" vertical="center" wrapText="1"/>
      <protection locked="0"/>
    </xf>
    <xf numFmtId="165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/>
    <xf numFmtId="0" fontId="10" fillId="2" borderId="1" xfId="0" applyFont="1" applyFill="1" applyBorder="1" applyAlignment="1">
      <alignment horizontal="left" vertical="center" wrapText="1" shrinkToFi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 shrinkToFi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/>
    <xf numFmtId="0" fontId="11" fillId="3" borderId="1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4" borderId="1" xfId="0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0" xfId="0" applyNumberFormat="1" applyFont="1"/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1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1" xfId="0" applyNumberFormat="1" applyFont="1" applyFill="1" applyBorder="1" applyAlignment="1">
      <alignment horizontal="left" vertical="center" wrapText="1" shrinkToFit="1"/>
    </xf>
    <xf numFmtId="167" fontId="6" fillId="0" borderId="1" xfId="0" applyNumberFormat="1" applyFont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167" fontId="0" fillId="0" borderId="0" xfId="0" applyNumberFormat="1"/>
    <xf numFmtId="2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11" fillId="3" borderId="1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2" borderId="1" xfId="0" applyNumberFormat="1" applyFont="1" applyFill="1" applyBorder="1" applyAlignment="1">
      <alignment horizontal="left" vertical="center" wrapText="1" shrinkToFit="1"/>
    </xf>
    <xf numFmtId="165" fontId="6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 shrinkToFit="1"/>
    </xf>
    <xf numFmtId="1" fontId="6" fillId="2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 wrapText="1"/>
      <protection locked="0"/>
    </xf>
    <xf numFmtId="166" fontId="6" fillId="2" borderId="1" xfId="0" applyNumberFormat="1" applyFont="1" applyFill="1" applyBorder="1" applyAlignment="1">
      <alignment horizontal="left" vertical="center" wrapText="1" shrinkToFit="1"/>
    </xf>
    <xf numFmtId="166" fontId="6" fillId="0" borderId="1" xfId="0" applyNumberFormat="1" applyFont="1" applyBorder="1" applyAlignment="1">
      <alignment horizontal="center" vertical="center" wrapText="1" shrinkToFit="1"/>
    </xf>
    <xf numFmtId="166" fontId="6" fillId="0" borderId="1" xfId="0" applyNumberFormat="1" applyFont="1" applyBorder="1" applyAlignment="1" applyProtection="1">
      <alignment horizontal="center" vertical="center" wrapText="1"/>
      <protection locked="0"/>
    </xf>
    <xf numFmtId="166" fontId="0" fillId="0" borderId="0" xfId="0" applyNumberFormat="1"/>
    <xf numFmtId="165" fontId="7" fillId="5" borderId="1" xfId="0" applyNumberFormat="1" applyFont="1" applyFill="1" applyBorder="1" applyAlignment="1">
      <alignment horizontal="left" vertical="center" wrapText="1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98"/>
  <sheetViews>
    <sheetView tabSelected="1" view="pageBreakPreview" zoomScale="70" zoomScaleNormal="70" zoomScaleSheetLayoutView="70" workbookViewId="0">
      <pane xSplit="5" ySplit="14" topLeftCell="F78" activePane="bottomRight" state="frozen"/>
      <selection pane="topRight" activeCell="F1" sqref="F1"/>
      <selection pane="bottomLeft" activeCell="A15" sqref="A15"/>
      <selection pane="bottomRight" activeCell="A80" sqref="A80:XFD80"/>
    </sheetView>
  </sheetViews>
  <sheetFormatPr defaultRowHeight="12.75" x14ac:dyDescent="0.2"/>
  <cols>
    <col min="1" max="1" width="78.5703125" customWidth="1"/>
    <col min="2" max="2" width="41.28515625" customWidth="1"/>
    <col min="3" max="3" width="14.7109375" bestFit="1" customWidth="1"/>
    <col min="4" max="4" width="23.85546875" bestFit="1" customWidth="1"/>
    <col min="5" max="5" width="14" customWidth="1"/>
    <col min="6" max="6" width="14.7109375" bestFit="1" customWidth="1"/>
    <col min="7" max="7" width="14.7109375" customWidth="1"/>
    <col min="8" max="8" width="14.7109375" bestFit="1" customWidth="1"/>
    <col min="9" max="9" width="14.7109375" customWidth="1"/>
    <col min="10" max="10" width="14.7109375" bestFit="1" customWidth="1"/>
    <col min="11" max="11" width="14.7109375" customWidth="1"/>
    <col min="12" max="12" width="79.28515625" customWidth="1"/>
  </cols>
  <sheetData>
    <row r="2" spans="1:11" ht="20.25" x14ac:dyDescent="0.2">
      <c r="A2" s="51" t="s">
        <v>12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ht="54" customHeight="1" x14ac:dyDescent="0.2">
      <c r="A3" s="52" t="s">
        <v>103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ht="25.5" customHeight="1" x14ac:dyDescent="0.2">
      <c r="A4" s="52" t="s">
        <v>106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1" ht="20.25" x14ac:dyDescent="0.2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</row>
    <row r="7" spans="1:11" ht="18.75" x14ac:dyDescent="0.2">
      <c r="A7" s="53" t="s">
        <v>13</v>
      </c>
      <c r="B7" s="53" t="s">
        <v>14</v>
      </c>
      <c r="C7" s="1" t="s">
        <v>15</v>
      </c>
      <c r="D7" s="2" t="s">
        <v>15</v>
      </c>
      <c r="E7" s="2" t="s">
        <v>16</v>
      </c>
      <c r="F7" s="2" t="s">
        <v>17</v>
      </c>
      <c r="G7" s="2"/>
      <c r="H7" s="2"/>
      <c r="I7" s="2"/>
      <c r="J7" s="2"/>
      <c r="K7" s="2"/>
    </row>
    <row r="8" spans="1:11" ht="18.75" x14ac:dyDescent="0.2">
      <c r="A8" s="53"/>
      <c r="B8" s="53"/>
      <c r="C8" s="53">
        <v>2022</v>
      </c>
      <c r="D8" s="53">
        <v>2023</v>
      </c>
      <c r="E8" s="53">
        <v>2024</v>
      </c>
      <c r="F8" s="55">
        <v>2025</v>
      </c>
      <c r="G8" s="56"/>
      <c r="H8" s="55">
        <v>2026</v>
      </c>
      <c r="I8" s="56"/>
      <c r="J8" s="55">
        <v>2027</v>
      </c>
      <c r="K8" s="56"/>
    </row>
    <row r="9" spans="1:11" ht="37.5" x14ac:dyDescent="0.2">
      <c r="A9" s="53"/>
      <c r="B9" s="53"/>
      <c r="C9" s="53"/>
      <c r="D9" s="53"/>
      <c r="E9" s="53"/>
      <c r="F9" s="1" t="s">
        <v>71</v>
      </c>
      <c r="G9" s="1" t="s">
        <v>70</v>
      </c>
      <c r="H9" s="1" t="s">
        <v>71</v>
      </c>
      <c r="I9" s="1" t="s">
        <v>70</v>
      </c>
      <c r="J9" s="1" t="s">
        <v>71</v>
      </c>
      <c r="K9" s="1" t="s">
        <v>70</v>
      </c>
    </row>
    <row r="10" spans="1:11" ht="18.75" x14ac:dyDescent="0.2">
      <c r="A10" s="53"/>
      <c r="B10" s="53"/>
      <c r="C10" s="53"/>
      <c r="D10" s="53"/>
      <c r="E10" s="53"/>
      <c r="F10" s="1" t="s">
        <v>18</v>
      </c>
      <c r="G10" s="1" t="s">
        <v>19</v>
      </c>
      <c r="H10" s="1" t="s">
        <v>18</v>
      </c>
      <c r="I10" s="1" t="s">
        <v>19</v>
      </c>
      <c r="J10" s="1" t="s">
        <v>18</v>
      </c>
      <c r="K10" s="1" t="s">
        <v>19</v>
      </c>
    </row>
    <row r="11" spans="1:11" ht="18.75" x14ac:dyDescent="0.2">
      <c r="A11" s="5" t="s">
        <v>20</v>
      </c>
      <c r="B11" s="3"/>
      <c r="C11" s="4"/>
      <c r="D11" s="4"/>
      <c r="E11" s="4"/>
      <c r="F11" s="4"/>
      <c r="G11" s="4"/>
      <c r="H11" s="4"/>
      <c r="I11" s="4"/>
      <c r="J11" s="4"/>
      <c r="K11" s="4"/>
    </row>
    <row r="12" spans="1:11" ht="18.75" x14ac:dyDescent="0.2">
      <c r="A12" s="7" t="s">
        <v>77</v>
      </c>
      <c r="B12" s="6" t="s">
        <v>21</v>
      </c>
      <c r="C12" s="28">
        <v>8.1</v>
      </c>
      <c r="D12" s="28">
        <v>8</v>
      </c>
      <c r="E12" s="28">
        <v>7.9</v>
      </c>
      <c r="F12" s="28">
        <v>7.9</v>
      </c>
      <c r="G12" s="28">
        <v>7.9</v>
      </c>
      <c r="H12" s="28">
        <v>7.9</v>
      </c>
      <c r="I12" s="28">
        <v>7.9</v>
      </c>
      <c r="J12" s="28">
        <v>7.9</v>
      </c>
      <c r="K12" s="28">
        <v>7.9</v>
      </c>
    </row>
    <row r="13" spans="1:11" ht="18.75" x14ac:dyDescent="0.2">
      <c r="A13" s="7" t="s">
        <v>78</v>
      </c>
      <c r="B13" s="6" t="s">
        <v>21</v>
      </c>
      <c r="C13" s="28">
        <v>4.5999999999999996</v>
      </c>
      <c r="D13" s="28">
        <v>4.4000000000000004</v>
      </c>
      <c r="E13" s="28">
        <v>4.0999999999999996</v>
      </c>
      <c r="F13" s="28">
        <v>4.0999999999999996</v>
      </c>
      <c r="G13" s="28">
        <v>4.0999999999999996</v>
      </c>
      <c r="H13" s="28">
        <v>4.0999999999999996</v>
      </c>
      <c r="I13" s="28">
        <v>4.0999999999999996</v>
      </c>
      <c r="J13" s="28">
        <v>4.0999999999999996</v>
      </c>
      <c r="K13" s="28">
        <v>4.0999999999999996</v>
      </c>
    </row>
    <row r="14" spans="1:11" ht="18.75" x14ac:dyDescent="0.2">
      <c r="A14" s="7" t="s">
        <v>79</v>
      </c>
      <c r="B14" s="6" t="s">
        <v>21</v>
      </c>
      <c r="C14" s="28">
        <v>2.6</v>
      </c>
      <c r="D14" s="28">
        <v>2.6</v>
      </c>
      <c r="E14" s="28">
        <v>2.7</v>
      </c>
      <c r="F14" s="28">
        <v>2.7</v>
      </c>
      <c r="G14" s="28">
        <v>2.7</v>
      </c>
      <c r="H14" s="28">
        <v>2.7</v>
      </c>
      <c r="I14" s="28">
        <v>2.7</v>
      </c>
      <c r="J14" s="28">
        <v>2.7</v>
      </c>
      <c r="K14" s="28">
        <v>2.7</v>
      </c>
    </row>
    <row r="15" spans="1:11" ht="18.75" x14ac:dyDescent="0.2">
      <c r="A15" s="7" t="s">
        <v>107</v>
      </c>
      <c r="B15" s="6" t="s">
        <v>21</v>
      </c>
      <c r="C15" s="28">
        <v>0.9</v>
      </c>
      <c r="D15" s="28">
        <v>1</v>
      </c>
      <c r="E15" s="28">
        <v>1.1000000000000001</v>
      </c>
      <c r="F15" s="28">
        <v>1.1000000000000001</v>
      </c>
      <c r="G15" s="28">
        <v>1.1000000000000001</v>
      </c>
      <c r="H15" s="28">
        <v>1.1000000000000001</v>
      </c>
      <c r="I15" s="28">
        <v>1.1000000000000001</v>
      </c>
      <c r="J15" s="28">
        <v>1.1000000000000001</v>
      </c>
      <c r="K15" s="28">
        <v>1.1000000000000001</v>
      </c>
    </row>
    <row r="16" spans="1:11" ht="18.75" x14ac:dyDescent="0.2">
      <c r="A16" s="7" t="s">
        <v>23</v>
      </c>
      <c r="B16" s="6" t="s">
        <v>24</v>
      </c>
      <c r="C16" s="28">
        <v>70</v>
      </c>
      <c r="D16" s="28">
        <v>71.599999999999994</v>
      </c>
      <c r="E16" s="28">
        <v>71.599999999999994</v>
      </c>
      <c r="F16" s="28">
        <v>71.900000000000006</v>
      </c>
      <c r="G16" s="28">
        <v>71.900000000000006</v>
      </c>
      <c r="H16" s="28">
        <v>72.2</v>
      </c>
      <c r="I16" s="28">
        <v>72.2</v>
      </c>
      <c r="J16" s="28">
        <v>72.5</v>
      </c>
      <c r="K16" s="28">
        <v>72.5</v>
      </c>
    </row>
    <row r="17" spans="1:12" ht="37.5" x14ac:dyDescent="0.2">
      <c r="A17" s="7" t="s">
        <v>25</v>
      </c>
      <c r="B17" s="6" t="s">
        <v>26</v>
      </c>
      <c r="C17" s="28">
        <v>3</v>
      </c>
      <c r="D17" s="28">
        <v>6</v>
      </c>
      <c r="E17" s="28">
        <v>5.0999999999999996</v>
      </c>
      <c r="F17" s="28">
        <v>5.0999999999999996</v>
      </c>
      <c r="G17" s="28">
        <v>5.0999999999999996</v>
      </c>
      <c r="H17" s="28">
        <v>5.0999999999999996</v>
      </c>
      <c r="I17" s="28">
        <v>5.0999999999999996</v>
      </c>
      <c r="J17" s="28">
        <v>5.0999999999999996</v>
      </c>
      <c r="K17" s="28">
        <v>5.0999999999999996</v>
      </c>
    </row>
    <row r="18" spans="1:12" ht="37.5" x14ac:dyDescent="0.2">
      <c r="A18" s="7" t="s">
        <v>27</v>
      </c>
      <c r="B18" s="6" t="s">
        <v>28</v>
      </c>
      <c r="C18" s="28">
        <v>10</v>
      </c>
      <c r="D18" s="28">
        <v>10</v>
      </c>
      <c r="E18" s="28">
        <v>13.2</v>
      </c>
      <c r="F18" s="28">
        <v>13.2</v>
      </c>
      <c r="G18" s="28">
        <v>13.2</v>
      </c>
      <c r="H18" s="28">
        <v>13.2</v>
      </c>
      <c r="I18" s="28">
        <v>13.2</v>
      </c>
      <c r="J18" s="28">
        <v>13.2</v>
      </c>
      <c r="K18" s="28">
        <v>13.2</v>
      </c>
    </row>
    <row r="19" spans="1:12" ht="18.75" x14ac:dyDescent="0.2">
      <c r="A19" s="7" t="s">
        <v>62</v>
      </c>
      <c r="B19" s="6" t="s">
        <v>29</v>
      </c>
      <c r="C19" s="28">
        <v>-7</v>
      </c>
      <c r="D19" s="28">
        <v>-4</v>
      </c>
      <c r="E19" s="28">
        <v>-8.1</v>
      </c>
      <c r="F19" s="28">
        <v>-8.1</v>
      </c>
      <c r="G19" s="28">
        <v>-8.1</v>
      </c>
      <c r="H19" s="28">
        <v>-8.1</v>
      </c>
      <c r="I19" s="28">
        <v>-8.1</v>
      </c>
      <c r="J19" s="28">
        <v>-8.1</v>
      </c>
      <c r="K19" s="28">
        <v>-8.1</v>
      </c>
    </row>
    <row r="20" spans="1:12" s="21" customFormat="1" ht="18.75" x14ac:dyDescent="0.2">
      <c r="A20" s="8" t="s">
        <v>34</v>
      </c>
      <c r="B20" s="22"/>
      <c r="C20" s="23"/>
      <c r="D20" s="23"/>
      <c r="E20" s="23"/>
      <c r="F20" s="23"/>
      <c r="G20" s="23"/>
      <c r="H20" s="23"/>
      <c r="I20" s="23"/>
      <c r="J20" s="23"/>
      <c r="K20" s="23"/>
      <c r="L20" s="21" t="s">
        <v>104</v>
      </c>
    </row>
    <row r="21" spans="1:12" ht="56.25" x14ac:dyDescent="0.2">
      <c r="A21" s="7" t="s">
        <v>35</v>
      </c>
      <c r="B21" s="6" t="s">
        <v>36</v>
      </c>
      <c r="C21" s="29">
        <v>636584</v>
      </c>
      <c r="D21" s="29">
        <v>658227.85</v>
      </c>
      <c r="E21" s="29">
        <v>671392</v>
      </c>
      <c r="F21" s="29">
        <v>690191</v>
      </c>
      <c r="G21" s="29">
        <v>691534</v>
      </c>
      <c r="H21" s="29">
        <v>717798</v>
      </c>
      <c r="I21" s="29">
        <v>720578</v>
      </c>
      <c r="J21" s="29">
        <v>753687</v>
      </c>
      <c r="K21" s="29">
        <v>758046</v>
      </c>
    </row>
    <row r="22" spans="1:12" ht="18.75" x14ac:dyDescent="0.2">
      <c r="A22" s="7" t="s">
        <v>105</v>
      </c>
      <c r="B22" s="6" t="s">
        <v>37</v>
      </c>
      <c r="C22" s="11">
        <v>103.4</v>
      </c>
      <c r="D22" s="11">
        <v>103.4</v>
      </c>
      <c r="E22" s="11">
        <v>102</v>
      </c>
      <c r="F22" s="11">
        <v>102.8</v>
      </c>
      <c r="G22" s="11">
        <v>103</v>
      </c>
      <c r="H22" s="11">
        <v>104</v>
      </c>
      <c r="I22" s="11">
        <v>104.2</v>
      </c>
      <c r="J22" s="11">
        <v>105</v>
      </c>
      <c r="K22" s="11">
        <v>105.2</v>
      </c>
    </row>
    <row r="23" spans="1:12" s="21" customFormat="1" ht="18.75" x14ac:dyDescent="0.2">
      <c r="A23" s="7" t="s">
        <v>0</v>
      </c>
      <c r="B23" s="20"/>
      <c r="C23" s="24"/>
      <c r="D23" s="24"/>
      <c r="E23" s="24"/>
      <c r="F23" s="24"/>
      <c r="G23" s="24"/>
      <c r="H23" s="24"/>
      <c r="I23" s="24"/>
      <c r="J23" s="24"/>
      <c r="K23" s="24"/>
    </row>
    <row r="24" spans="1:12" ht="56.25" x14ac:dyDescent="0.2">
      <c r="A24" s="7" t="s">
        <v>72</v>
      </c>
      <c r="B24" s="6" t="s">
        <v>36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</row>
    <row r="25" spans="1:12" ht="19.5" customHeight="1" x14ac:dyDescent="0.2">
      <c r="A25" s="7"/>
      <c r="B25" s="6" t="s">
        <v>37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</row>
    <row r="26" spans="1:12" ht="56.25" x14ac:dyDescent="0.2">
      <c r="A26" s="7" t="s">
        <v>73</v>
      </c>
      <c r="B26" s="6" t="s">
        <v>36</v>
      </c>
      <c r="C26" s="35">
        <v>613585</v>
      </c>
      <c r="D26" s="35">
        <v>620948</v>
      </c>
      <c r="E26" s="35">
        <v>633367</v>
      </c>
      <c r="F26" s="35">
        <v>651101</v>
      </c>
      <c r="G26" s="35">
        <v>652368</v>
      </c>
      <c r="H26" s="35">
        <v>677145</v>
      </c>
      <c r="I26" s="35">
        <v>679767</v>
      </c>
      <c r="J26" s="35">
        <v>711002</v>
      </c>
      <c r="K26" s="35">
        <v>715115</v>
      </c>
    </row>
    <row r="27" spans="1:12" ht="18.75" x14ac:dyDescent="0.2">
      <c r="A27" s="7"/>
      <c r="B27" s="6" t="s">
        <v>22</v>
      </c>
      <c r="C27" s="11">
        <v>101.2</v>
      </c>
      <c r="D27" s="11">
        <v>101.2</v>
      </c>
      <c r="E27" s="11">
        <v>102</v>
      </c>
      <c r="F27" s="11">
        <v>102.8</v>
      </c>
      <c r="G27" s="11">
        <v>103</v>
      </c>
      <c r="H27" s="11">
        <v>104</v>
      </c>
      <c r="I27" s="11">
        <v>104.2</v>
      </c>
      <c r="J27" s="11">
        <v>105</v>
      </c>
      <c r="K27" s="11">
        <v>105.2</v>
      </c>
    </row>
    <row r="28" spans="1:12" ht="75" x14ac:dyDescent="0.2">
      <c r="A28" s="7" t="s">
        <v>74</v>
      </c>
      <c r="B28" s="6" t="s">
        <v>36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</row>
    <row r="29" spans="1:12" ht="18.75" x14ac:dyDescent="0.2">
      <c r="A29" s="7"/>
      <c r="B29" s="6" t="s">
        <v>22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</row>
    <row r="30" spans="1:12" ht="75" x14ac:dyDescent="0.2">
      <c r="A30" s="7" t="s">
        <v>75</v>
      </c>
      <c r="B30" s="6" t="s">
        <v>36</v>
      </c>
      <c r="C30" s="35">
        <v>16616</v>
      </c>
      <c r="D30" s="35">
        <v>17180</v>
      </c>
      <c r="E30" s="35">
        <v>17524</v>
      </c>
      <c r="F30" s="35">
        <v>18014</v>
      </c>
      <c r="G30" s="35">
        <v>18049</v>
      </c>
      <c r="H30" s="35">
        <v>18735</v>
      </c>
      <c r="I30" s="35">
        <v>18807</v>
      </c>
      <c r="J30" s="35">
        <v>19671</v>
      </c>
      <c r="K30" s="35">
        <v>19784</v>
      </c>
    </row>
    <row r="31" spans="1:12" ht="18.75" x14ac:dyDescent="0.2">
      <c r="A31" s="7"/>
      <c r="B31" s="6" t="s">
        <v>22</v>
      </c>
      <c r="C31" s="11">
        <v>103.4</v>
      </c>
      <c r="D31" s="11">
        <v>103.4</v>
      </c>
      <c r="E31" s="11">
        <v>102</v>
      </c>
      <c r="F31" s="11">
        <v>102.8</v>
      </c>
      <c r="G31" s="11">
        <v>103</v>
      </c>
      <c r="H31" s="11">
        <v>104</v>
      </c>
      <c r="I31" s="11">
        <v>104.2</v>
      </c>
      <c r="J31" s="11">
        <v>105</v>
      </c>
      <c r="K31" s="11">
        <v>105.2</v>
      </c>
    </row>
    <row r="32" spans="1:12" s="21" customFormat="1" ht="18.75" x14ac:dyDescent="0.2">
      <c r="A32" s="8" t="s">
        <v>40</v>
      </c>
      <c r="B32" s="25"/>
      <c r="C32" s="26"/>
      <c r="D32" s="26"/>
      <c r="E32" s="26"/>
      <c r="F32" s="26"/>
      <c r="G32" s="26"/>
      <c r="H32" s="26"/>
      <c r="I32" s="26"/>
      <c r="J32" s="26"/>
      <c r="K32" s="26"/>
    </row>
    <row r="33" spans="1:11" ht="37.5" x14ac:dyDescent="0.2">
      <c r="A33" s="7" t="s">
        <v>39</v>
      </c>
      <c r="B33" s="43" t="s">
        <v>36</v>
      </c>
      <c r="C33" s="45">
        <v>38157.5</v>
      </c>
      <c r="D33" s="45">
        <v>39646</v>
      </c>
      <c r="E33" s="45">
        <v>38924</v>
      </c>
      <c r="F33" s="45">
        <v>39508</v>
      </c>
      <c r="G33" s="45">
        <v>39586</v>
      </c>
      <c r="H33" s="45">
        <v>40219</v>
      </c>
      <c r="I33" s="45">
        <v>40377</v>
      </c>
      <c r="J33" s="45">
        <v>41104</v>
      </c>
      <c r="K33" s="45">
        <v>41346</v>
      </c>
    </row>
    <row r="34" spans="1:11" ht="37.5" x14ac:dyDescent="0.2">
      <c r="A34" s="7"/>
      <c r="B34" s="6" t="s">
        <v>38</v>
      </c>
      <c r="C34" s="11">
        <v>101.2</v>
      </c>
      <c r="D34" s="11">
        <v>103.9</v>
      </c>
      <c r="E34" s="11">
        <v>98.2</v>
      </c>
      <c r="F34" s="11">
        <v>101.5</v>
      </c>
      <c r="G34" s="11">
        <v>101.7</v>
      </c>
      <c r="H34" s="11">
        <v>101.8</v>
      </c>
      <c r="I34" s="11">
        <v>102</v>
      </c>
      <c r="J34" s="11">
        <v>102.2</v>
      </c>
      <c r="K34" s="11">
        <v>102.4</v>
      </c>
    </row>
    <row r="35" spans="1:11" s="21" customFormat="1" ht="18.75" x14ac:dyDescent="0.2">
      <c r="A35" s="7" t="s">
        <v>0</v>
      </c>
      <c r="B35" s="20"/>
      <c r="C35" s="24"/>
      <c r="D35" s="24"/>
      <c r="E35" s="24"/>
      <c r="F35" s="24"/>
      <c r="G35" s="24"/>
      <c r="H35" s="24"/>
      <c r="I35" s="24"/>
      <c r="J35" s="24"/>
      <c r="K35" s="24"/>
    </row>
    <row r="36" spans="1:11" ht="37.5" x14ac:dyDescent="0.2">
      <c r="A36" s="7" t="s">
        <v>98</v>
      </c>
      <c r="B36" s="6" t="s">
        <v>36</v>
      </c>
      <c r="C36" s="35">
        <v>31897</v>
      </c>
      <c r="D36" s="35">
        <v>31897</v>
      </c>
      <c r="E36" s="35">
        <v>31131</v>
      </c>
      <c r="F36" s="35">
        <v>31224</v>
      </c>
      <c r="G36" s="35">
        <v>31442</v>
      </c>
      <c r="H36" s="35">
        <v>31255</v>
      </c>
      <c r="I36" s="35">
        <v>31945</v>
      </c>
      <c r="J36" s="35">
        <v>31536</v>
      </c>
      <c r="K36" s="35">
        <v>32488</v>
      </c>
    </row>
    <row r="37" spans="1:11" ht="37.5" x14ac:dyDescent="0.2">
      <c r="A37" s="7" t="s">
        <v>99</v>
      </c>
      <c r="B37" s="6" t="s">
        <v>38</v>
      </c>
      <c r="C37" s="11">
        <v>103.6</v>
      </c>
      <c r="D37" s="11">
        <v>100</v>
      </c>
      <c r="E37" s="11">
        <v>97.6</v>
      </c>
      <c r="F37" s="11">
        <v>100.3</v>
      </c>
      <c r="G37" s="11">
        <v>101</v>
      </c>
      <c r="H37" s="11">
        <v>100.1</v>
      </c>
      <c r="I37" s="11">
        <v>101.6</v>
      </c>
      <c r="J37" s="11">
        <v>100.9</v>
      </c>
      <c r="K37" s="11">
        <v>101.7</v>
      </c>
    </row>
    <row r="38" spans="1:11" ht="37.5" x14ac:dyDescent="0.2">
      <c r="A38" s="7" t="s">
        <v>83</v>
      </c>
      <c r="B38" s="6" t="s">
        <v>36</v>
      </c>
      <c r="C38" s="29">
        <v>7786</v>
      </c>
      <c r="D38" s="29">
        <v>7786</v>
      </c>
      <c r="E38" s="29">
        <v>7793</v>
      </c>
      <c r="F38" s="29">
        <v>7793</v>
      </c>
      <c r="G38" s="29">
        <v>7831</v>
      </c>
      <c r="H38" s="29">
        <v>7855</v>
      </c>
      <c r="I38" s="29">
        <v>7964</v>
      </c>
      <c r="J38" s="29">
        <v>7870</v>
      </c>
      <c r="K38" s="29">
        <v>8035</v>
      </c>
    </row>
    <row r="39" spans="1:11" ht="37.5" x14ac:dyDescent="0.2">
      <c r="A39" s="7" t="s">
        <v>84</v>
      </c>
      <c r="B39" s="6" t="s">
        <v>38</v>
      </c>
      <c r="C39" s="11">
        <v>100.9</v>
      </c>
      <c r="D39" s="11">
        <v>100</v>
      </c>
      <c r="E39" s="11">
        <v>100.1</v>
      </c>
      <c r="F39" s="11">
        <v>100</v>
      </c>
      <c r="G39" s="11">
        <v>100.5</v>
      </c>
      <c r="H39" s="11">
        <v>100.8</v>
      </c>
      <c r="I39" s="11">
        <v>101.7</v>
      </c>
      <c r="J39" s="11">
        <v>100.2</v>
      </c>
      <c r="K39" s="11">
        <v>100.9</v>
      </c>
    </row>
    <row r="40" spans="1:11" s="21" customFormat="1" ht="18.75" x14ac:dyDescent="0.2">
      <c r="A40" s="8" t="s">
        <v>94</v>
      </c>
      <c r="B40" s="25"/>
      <c r="C40" s="26"/>
      <c r="D40" s="26"/>
      <c r="E40" s="26"/>
      <c r="F40" s="26"/>
      <c r="G40" s="26"/>
      <c r="H40" s="26"/>
      <c r="I40" s="26"/>
      <c r="J40" s="26"/>
      <c r="K40" s="26"/>
    </row>
    <row r="41" spans="1:11" s="49" customFormat="1" ht="37.5" x14ac:dyDescent="0.2">
      <c r="A41" s="46" t="s">
        <v>2</v>
      </c>
      <c r="B41" s="47" t="s">
        <v>65</v>
      </c>
      <c r="C41" s="48">
        <v>68121</v>
      </c>
      <c r="D41" s="48">
        <v>68121</v>
      </c>
      <c r="E41" s="48">
        <v>68189</v>
      </c>
      <c r="F41" s="48">
        <v>68325</v>
      </c>
      <c r="G41" s="48">
        <v>68257</v>
      </c>
      <c r="H41" s="48">
        <v>68529</v>
      </c>
      <c r="I41" s="48">
        <v>69963</v>
      </c>
      <c r="J41" s="48">
        <v>69694</v>
      </c>
      <c r="K41" s="48">
        <v>71712</v>
      </c>
    </row>
    <row r="42" spans="1:11" ht="37.5" x14ac:dyDescent="0.2">
      <c r="A42" s="7" t="s">
        <v>3</v>
      </c>
      <c r="B42" s="6" t="s">
        <v>4</v>
      </c>
      <c r="C42" s="11">
        <v>100.3</v>
      </c>
      <c r="D42" s="11">
        <v>100</v>
      </c>
      <c r="E42" s="11">
        <v>100.1</v>
      </c>
      <c r="F42" s="11">
        <v>100.2</v>
      </c>
      <c r="G42" s="11">
        <v>100.1</v>
      </c>
      <c r="H42" s="11">
        <v>100.3</v>
      </c>
      <c r="I42" s="11">
        <v>102.5</v>
      </c>
      <c r="J42" s="11">
        <v>101.7</v>
      </c>
      <c r="K42" s="11">
        <v>102.5</v>
      </c>
    </row>
    <row r="43" spans="1:11" ht="18.75" x14ac:dyDescent="0.2">
      <c r="A43" s="7" t="s">
        <v>86</v>
      </c>
      <c r="B43" s="6" t="s">
        <v>87</v>
      </c>
      <c r="C43" s="11">
        <v>103.6</v>
      </c>
      <c r="D43" s="11">
        <v>104.5</v>
      </c>
      <c r="E43" s="11">
        <v>106.1</v>
      </c>
      <c r="F43" s="11">
        <v>106</v>
      </c>
      <c r="G43" s="11">
        <v>106.1</v>
      </c>
      <c r="H43" s="11">
        <v>105.1</v>
      </c>
      <c r="I43" s="11">
        <v>105.3</v>
      </c>
      <c r="J43" s="11">
        <v>104.9</v>
      </c>
      <c r="K43" s="11">
        <v>104.5</v>
      </c>
    </row>
    <row r="44" spans="1:11" ht="18.75" x14ac:dyDescent="0.2">
      <c r="A44" s="7" t="s">
        <v>95</v>
      </c>
      <c r="B44" s="6" t="s">
        <v>96</v>
      </c>
      <c r="C44" s="36">
        <v>0.25900000000000001</v>
      </c>
      <c r="D44" s="36">
        <v>9.8100000000000007E-2</v>
      </c>
      <c r="E44" s="36">
        <v>0.08</v>
      </c>
      <c r="F44" s="36">
        <v>0.1</v>
      </c>
      <c r="G44" s="36">
        <v>0.2</v>
      </c>
      <c r="H44" s="36">
        <v>0.1</v>
      </c>
      <c r="I44" s="36">
        <v>0.2</v>
      </c>
      <c r="J44" s="36">
        <v>0.1</v>
      </c>
      <c r="K44" s="36">
        <v>0.2</v>
      </c>
    </row>
    <row r="45" spans="1:11" s="27" customFormat="1" ht="18.75" x14ac:dyDescent="0.2">
      <c r="A45" s="50" t="s">
        <v>109</v>
      </c>
      <c r="B45" s="37"/>
      <c r="C45" s="38"/>
      <c r="D45" s="38"/>
      <c r="E45" s="38"/>
      <c r="F45" s="38"/>
      <c r="G45" s="38"/>
      <c r="H45" s="38"/>
      <c r="I45" s="38"/>
      <c r="J45" s="38"/>
      <c r="K45" s="38"/>
    </row>
    <row r="46" spans="1:11" s="41" customFormat="1" ht="37.5" x14ac:dyDescent="0.2">
      <c r="A46" s="39" t="s">
        <v>43</v>
      </c>
      <c r="B46" s="40" t="s">
        <v>41</v>
      </c>
      <c r="C46" s="28">
        <v>100.8</v>
      </c>
      <c r="D46" s="28">
        <v>100.8</v>
      </c>
      <c r="E46" s="28">
        <v>100.8</v>
      </c>
      <c r="F46" s="28">
        <v>101</v>
      </c>
      <c r="G46" s="28">
        <v>101</v>
      </c>
      <c r="H46" s="28">
        <v>102</v>
      </c>
      <c r="I46" s="28">
        <v>102</v>
      </c>
      <c r="J46" s="28">
        <v>103</v>
      </c>
      <c r="K46" s="28">
        <v>103</v>
      </c>
    </row>
    <row r="47" spans="1:11" s="41" customFormat="1" ht="37.5" x14ac:dyDescent="0.2">
      <c r="A47" s="39" t="s">
        <v>42</v>
      </c>
      <c r="B47" s="40" t="s">
        <v>41</v>
      </c>
      <c r="C47" s="28">
        <v>33.700000000000003</v>
      </c>
      <c r="D47" s="28">
        <v>35</v>
      </c>
      <c r="E47" s="28">
        <v>37.9</v>
      </c>
      <c r="F47" s="28">
        <v>40</v>
      </c>
      <c r="G47" s="28">
        <v>40</v>
      </c>
      <c r="H47" s="28">
        <v>41</v>
      </c>
      <c r="I47" s="28">
        <v>41</v>
      </c>
      <c r="J47" s="28">
        <v>42</v>
      </c>
      <c r="K47" s="28">
        <v>42</v>
      </c>
    </row>
    <row r="48" spans="1:11" s="21" customFormat="1" ht="18.75" x14ac:dyDescent="0.2">
      <c r="A48" s="8" t="s">
        <v>110</v>
      </c>
      <c r="B48" s="22"/>
      <c r="C48" s="23"/>
      <c r="D48" s="23"/>
      <c r="E48" s="23"/>
      <c r="F48" s="23"/>
      <c r="G48" s="23"/>
      <c r="H48" s="23"/>
      <c r="I48" s="23"/>
      <c r="J48" s="23"/>
      <c r="K48" s="23"/>
    </row>
    <row r="49" spans="1:11" ht="37.5" x14ac:dyDescent="0.2">
      <c r="A49" s="7" t="s">
        <v>63</v>
      </c>
      <c r="B49" s="6" t="s">
        <v>36</v>
      </c>
      <c r="C49" s="42">
        <v>20757</v>
      </c>
      <c r="D49" s="42">
        <v>19719</v>
      </c>
      <c r="E49" s="42">
        <v>19522</v>
      </c>
      <c r="F49" s="42">
        <v>19561</v>
      </c>
      <c r="G49" s="42">
        <v>19737</v>
      </c>
      <c r="H49" s="42">
        <v>19620</v>
      </c>
      <c r="I49" s="42">
        <v>20230</v>
      </c>
      <c r="J49" s="42">
        <v>19620</v>
      </c>
      <c r="K49" s="42">
        <v>20230</v>
      </c>
    </row>
    <row r="50" spans="1:11" ht="37.5" x14ac:dyDescent="0.2">
      <c r="A50" s="7" t="s">
        <v>108</v>
      </c>
      <c r="B50" s="6" t="s">
        <v>4</v>
      </c>
      <c r="C50" s="11">
        <v>101.9</v>
      </c>
      <c r="D50" s="11">
        <v>95</v>
      </c>
      <c r="E50" s="11">
        <v>99</v>
      </c>
      <c r="F50" s="11">
        <v>100.2</v>
      </c>
      <c r="G50" s="11">
        <v>101.1</v>
      </c>
      <c r="H50" s="11">
        <v>100.3</v>
      </c>
      <c r="I50" s="11">
        <v>102.5</v>
      </c>
      <c r="J50" s="11">
        <v>100</v>
      </c>
      <c r="K50" s="11">
        <v>100</v>
      </c>
    </row>
    <row r="51" spans="1:11" ht="18.75" x14ac:dyDescent="0.2">
      <c r="A51" s="7" t="s">
        <v>86</v>
      </c>
      <c r="B51" s="6" t="s">
        <v>87</v>
      </c>
      <c r="C51" s="11">
        <v>111.4</v>
      </c>
      <c r="D51" s="11">
        <v>107</v>
      </c>
      <c r="E51" s="11">
        <v>106</v>
      </c>
      <c r="F51" s="11">
        <v>105.7</v>
      </c>
      <c r="G51" s="11">
        <v>105.3</v>
      </c>
      <c r="H51" s="11">
        <v>104.8</v>
      </c>
      <c r="I51" s="11">
        <v>104.8</v>
      </c>
      <c r="J51" s="11">
        <v>104.8</v>
      </c>
      <c r="K51" s="11">
        <v>104.8</v>
      </c>
    </row>
    <row r="52" spans="1:11" ht="37.5" x14ac:dyDescent="0.2">
      <c r="A52" s="7" t="s">
        <v>68</v>
      </c>
      <c r="B52" s="6"/>
      <c r="C52" s="42"/>
      <c r="D52" s="42"/>
      <c r="E52" s="42"/>
      <c r="F52" s="42"/>
      <c r="G52" s="42"/>
      <c r="H52" s="42"/>
      <c r="I52" s="42"/>
      <c r="J52" s="42"/>
      <c r="K52" s="42"/>
    </row>
    <row r="53" spans="1:11" ht="37.5" x14ac:dyDescent="0.2">
      <c r="A53" s="7" t="s">
        <v>44</v>
      </c>
      <c r="B53" s="6" t="s">
        <v>45</v>
      </c>
      <c r="C53" s="35">
        <v>9613</v>
      </c>
      <c r="D53" s="35">
        <v>8879</v>
      </c>
      <c r="E53" s="35">
        <v>8672</v>
      </c>
      <c r="F53" s="35">
        <v>8708</v>
      </c>
      <c r="G53" s="35">
        <v>8928</v>
      </c>
      <c r="H53" s="35">
        <v>8766</v>
      </c>
      <c r="I53" s="35">
        <v>9422.4</v>
      </c>
      <c r="J53" s="35">
        <v>8766</v>
      </c>
      <c r="K53" s="35">
        <v>9422</v>
      </c>
    </row>
    <row r="54" spans="1:11" ht="37.5" x14ac:dyDescent="0.2">
      <c r="A54" s="7" t="s">
        <v>11</v>
      </c>
      <c r="B54" s="6" t="s">
        <v>45</v>
      </c>
      <c r="C54" s="29">
        <v>11144</v>
      </c>
      <c r="D54" s="29">
        <v>11200</v>
      </c>
      <c r="E54" s="29">
        <v>11200</v>
      </c>
      <c r="F54" s="29">
        <v>11200</v>
      </c>
      <c r="G54" s="29">
        <v>11200</v>
      </c>
      <c r="H54" s="29">
        <v>11200</v>
      </c>
      <c r="I54" s="29">
        <v>11200</v>
      </c>
      <c r="J54" s="29">
        <v>11200</v>
      </c>
      <c r="K54" s="29">
        <v>11200</v>
      </c>
    </row>
    <row r="55" spans="1:11" ht="18.75" x14ac:dyDescent="0.2">
      <c r="A55" s="7" t="s">
        <v>46</v>
      </c>
      <c r="B55" s="6"/>
      <c r="C55" s="42"/>
      <c r="D55" s="42"/>
      <c r="E55" s="42"/>
      <c r="F55" s="42"/>
      <c r="G55" s="42"/>
      <c r="H55" s="42"/>
      <c r="I55" s="42"/>
      <c r="J55" s="42"/>
      <c r="K55" s="42"/>
    </row>
    <row r="56" spans="1:11" ht="37.5" x14ac:dyDescent="0.2">
      <c r="A56" s="7" t="s">
        <v>47</v>
      </c>
      <c r="B56" s="6" t="s">
        <v>45</v>
      </c>
      <c r="C56" s="35">
        <v>370</v>
      </c>
      <c r="D56" s="35">
        <v>360</v>
      </c>
      <c r="E56" s="35">
        <v>360</v>
      </c>
      <c r="F56" s="35">
        <v>357</v>
      </c>
      <c r="G56" s="35">
        <v>362</v>
      </c>
      <c r="H56" s="35">
        <v>357</v>
      </c>
      <c r="I56" s="35">
        <v>362</v>
      </c>
      <c r="J56" s="35">
        <v>357</v>
      </c>
      <c r="K56" s="35">
        <v>362</v>
      </c>
    </row>
    <row r="57" spans="1:11" ht="37.5" x14ac:dyDescent="0.2">
      <c r="A57" s="7" t="s">
        <v>48</v>
      </c>
      <c r="B57" s="6" t="s">
        <v>45</v>
      </c>
      <c r="C57" s="35">
        <v>10107</v>
      </c>
      <c r="D57" s="35">
        <v>10840</v>
      </c>
      <c r="E57" s="35">
        <v>10850</v>
      </c>
      <c r="F57" s="35">
        <v>10853</v>
      </c>
      <c r="G57" s="35">
        <v>10848</v>
      </c>
      <c r="H57" s="35">
        <v>10853</v>
      </c>
      <c r="I57" s="35">
        <v>10848</v>
      </c>
      <c r="J57" s="35">
        <v>10853</v>
      </c>
      <c r="K57" s="35">
        <v>10848</v>
      </c>
    </row>
    <row r="58" spans="1:11" ht="18.75" x14ac:dyDescent="0.2">
      <c r="A58" s="7" t="s">
        <v>49</v>
      </c>
      <c r="B58" s="6"/>
      <c r="C58" s="36"/>
      <c r="D58" s="36"/>
      <c r="E58" s="36"/>
      <c r="F58" s="36"/>
      <c r="G58" s="36"/>
      <c r="H58" s="36"/>
      <c r="I58" s="36"/>
      <c r="J58" s="36"/>
      <c r="K58" s="36"/>
    </row>
    <row r="59" spans="1:11" ht="37.5" x14ac:dyDescent="0.2">
      <c r="A59" s="7" t="s">
        <v>50</v>
      </c>
      <c r="B59" s="6" t="s">
        <v>45</v>
      </c>
      <c r="C59" s="35">
        <v>8400</v>
      </c>
      <c r="D59" s="35">
        <v>8140</v>
      </c>
      <c r="E59" s="35">
        <v>8140</v>
      </c>
      <c r="F59" s="35">
        <v>8140</v>
      </c>
      <c r="G59" s="35">
        <v>8140</v>
      </c>
      <c r="H59" s="35">
        <v>8140</v>
      </c>
      <c r="I59" s="35">
        <v>8140</v>
      </c>
      <c r="J59" s="35">
        <v>8140</v>
      </c>
      <c r="K59" s="35">
        <v>8140</v>
      </c>
    </row>
    <row r="60" spans="1:11" ht="37.5" x14ac:dyDescent="0.2">
      <c r="A60" s="7" t="s">
        <v>64</v>
      </c>
      <c r="B60" s="6" t="s">
        <v>45</v>
      </c>
      <c r="C60" s="35">
        <v>1720</v>
      </c>
      <c r="D60" s="35">
        <v>1750</v>
      </c>
      <c r="E60" s="35">
        <v>1750</v>
      </c>
      <c r="F60" s="35">
        <v>1753</v>
      </c>
      <c r="G60" s="35">
        <v>1748</v>
      </c>
      <c r="H60" s="35">
        <v>1753</v>
      </c>
      <c r="I60" s="35">
        <v>1748</v>
      </c>
      <c r="J60" s="35">
        <v>1753</v>
      </c>
      <c r="K60" s="35">
        <v>1748</v>
      </c>
    </row>
    <row r="61" spans="1:11" ht="37.5" x14ac:dyDescent="0.2">
      <c r="A61" s="7" t="s">
        <v>51</v>
      </c>
      <c r="B61" s="6" t="s">
        <v>45</v>
      </c>
      <c r="C61" s="35">
        <v>987</v>
      </c>
      <c r="D61" s="35">
        <v>950</v>
      </c>
      <c r="E61" s="35">
        <v>960</v>
      </c>
      <c r="F61" s="35">
        <v>960</v>
      </c>
      <c r="G61" s="35">
        <v>960</v>
      </c>
      <c r="H61" s="35">
        <v>960</v>
      </c>
      <c r="I61" s="35">
        <v>960</v>
      </c>
      <c r="J61" s="35">
        <v>960</v>
      </c>
      <c r="K61" s="35">
        <v>960</v>
      </c>
    </row>
    <row r="62" spans="1:11" s="21" customFormat="1" ht="37.5" x14ac:dyDescent="0.2">
      <c r="A62" s="8" t="s">
        <v>111</v>
      </c>
      <c r="B62" s="22"/>
      <c r="C62" s="23"/>
      <c r="D62" s="23"/>
      <c r="E62" s="23"/>
      <c r="F62" s="23"/>
      <c r="G62" s="23"/>
      <c r="H62" s="23"/>
      <c r="I62" s="23"/>
      <c r="J62" s="23"/>
      <c r="K62" s="23"/>
    </row>
    <row r="63" spans="1:11" ht="40.5" customHeight="1" x14ac:dyDescent="0.2">
      <c r="A63" s="7" t="s">
        <v>30</v>
      </c>
      <c r="B63" s="6" t="s">
        <v>10</v>
      </c>
      <c r="C63" s="35">
        <v>14</v>
      </c>
      <c r="D63" s="35">
        <v>12</v>
      </c>
      <c r="E63" s="35">
        <v>14</v>
      </c>
      <c r="F63" s="35">
        <v>14</v>
      </c>
      <c r="G63" s="35">
        <v>14</v>
      </c>
      <c r="H63" s="35">
        <v>14</v>
      </c>
      <c r="I63" s="35">
        <v>14</v>
      </c>
      <c r="J63" s="35">
        <v>14</v>
      </c>
      <c r="K63" s="35">
        <v>14</v>
      </c>
    </row>
    <row r="64" spans="1:11" ht="56.25" x14ac:dyDescent="0.2">
      <c r="A64" s="7" t="s">
        <v>32</v>
      </c>
      <c r="B64" s="43" t="s">
        <v>52</v>
      </c>
      <c r="C64" s="35">
        <v>372</v>
      </c>
      <c r="D64" s="35">
        <v>302</v>
      </c>
      <c r="E64" s="35">
        <v>301</v>
      </c>
      <c r="F64" s="35">
        <v>302</v>
      </c>
      <c r="G64" s="35">
        <v>302</v>
      </c>
      <c r="H64" s="35">
        <v>302</v>
      </c>
      <c r="I64" s="35">
        <v>302</v>
      </c>
      <c r="J64" s="35">
        <v>302</v>
      </c>
      <c r="K64" s="35">
        <v>302</v>
      </c>
    </row>
    <row r="65" spans="1:12" ht="37.5" x14ac:dyDescent="0.2">
      <c r="A65" s="7" t="s">
        <v>31</v>
      </c>
      <c r="B65" s="6" t="s">
        <v>36</v>
      </c>
      <c r="C65" s="42">
        <v>70926</v>
      </c>
      <c r="D65" s="42">
        <v>70216</v>
      </c>
      <c r="E65" s="42">
        <v>70286</v>
      </c>
      <c r="F65" s="42">
        <v>70426</v>
      </c>
      <c r="G65" s="42">
        <v>71059</v>
      </c>
      <c r="H65" s="42">
        <v>70637</v>
      </c>
      <c r="I65" s="42">
        <v>72835</v>
      </c>
      <c r="J65" s="42">
        <v>71838</v>
      </c>
      <c r="K65" s="42">
        <v>74656</v>
      </c>
    </row>
    <row r="66" spans="1:12" ht="23.25" customHeight="1" x14ac:dyDescent="0.2">
      <c r="A66" s="7"/>
      <c r="B66" s="6" t="s">
        <v>33</v>
      </c>
      <c r="C66" s="11">
        <v>96.5</v>
      </c>
      <c r="D66" s="11">
        <v>99</v>
      </c>
      <c r="E66" s="11">
        <v>100.1</v>
      </c>
      <c r="F66" s="11">
        <v>100.2</v>
      </c>
      <c r="G66" s="11">
        <v>101.1</v>
      </c>
      <c r="H66" s="11">
        <v>100.3</v>
      </c>
      <c r="I66" s="11">
        <v>102.5</v>
      </c>
      <c r="J66" s="11">
        <v>101.7</v>
      </c>
      <c r="K66" s="11">
        <v>102.5</v>
      </c>
      <c r="L66" s="41"/>
    </row>
    <row r="67" spans="1:12" ht="18.75" x14ac:dyDescent="0.2">
      <c r="A67" s="8" t="s">
        <v>112</v>
      </c>
      <c r="B67" s="9"/>
      <c r="C67" s="12"/>
      <c r="D67" s="12"/>
      <c r="E67" s="12"/>
      <c r="F67" s="12"/>
      <c r="G67" s="12"/>
      <c r="H67" s="12"/>
      <c r="I67" s="12"/>
      <c r="J67" s="12"/>
      <c r="K67" s="12"/>
    </row>
    <row r="68" spans="1:12" ht="37.5" x14ac:dyDescent="0.2">
      <c r="A68" s="7" t="s">
        <v>66</v>
      </c>
      <c r="B68" s="6" t="s">
        <v>1</v>
      </c>
      <c r="C68" s="10">
        <v>5810</v>
      </c>
      <c r="D68" s="10">
        <v>5800</v>
      </c>
      <c r="E68" s="10">
        <v>5900</v>
      </c>
      <c r="F68" s="10">
        <v>5900</v>
      </c>
      <c r="G68" s="10">
        <v>5900</v>
      </c>
      <c r="H68" s="10">
        <v>5900</v>
      </c>
      <c r="I68" s="10">
        <v>5900</v>
      </c>
      <c r="J68" s="10">
        <v>5900</v>
      </c>
      <c r="K68" s="10">
        <v>5900</v>
      </c>
    </row>
    <row r="69" spans="1:12" ht="18.75" x14ac:dyDescent="0.2">
      <c r="A69" s="7" t="s">
        <v>53</v>
      </c>
      <c r="B69" s="6" t="s">
        <v>1</v>
      </c>
      <c r="C69" s="10">
        <v>5520</v>
      </c>
      <c r="D69" s="10">
        <v>5600</v>
      </c>
      <c r="E69" s="10">
        <v>5690</v>
      </c>
      <c r="F69" s="10">
        <v>5690</v>
      </c>
      <c r="G69" s="10">
        <v>5690</v>
      </c>
      <c r="H69" s="10">
        <v>5690</v>
      </c>
      <c r="I69" s="10">
        <v>5690</v>
      </c>
      <c r="J69" s="10">
        <v>5690</v>
      </c>
      <c r="K69" s="10">
        <v>5690</v>
      </c>
    </row>
    <row r="70" spans="1:12" ht="18.75" x14ac:dyDescent="0.2">
      <c r="A70" s="7" t="s">
        <v>69</v>
      </c>
      <c r="B70" s="6" t="s">
        <v>1</v>
      </c>
      <c r="C70" s="10">
        <v>290</v>
      </c>
      <c r="D70" s="10">
        <v>200</v>
      </c>
      <c r="E70" s="10">
        <v>210</v>
      </c>
      <c r="F70" s="10">
        <v>210</v>
      </c>
      <c r="G70" s="10">
        <v>210</v>
      </c>
      <c r="H70" s="10">
        <v>210</v>
      </c>
      <c r="I70" s="10">
        <v>210</v>
      </c>
      <c r="J70" s="10">
        <v>210</v>
      </c>
      <c r="K70" s="10">
        <v>210</v>
      </c>
    </row>
    <row r="71" spans="1:12" s="15" customFormat="1" ht="37.5" x14ac:dyDescent="0.2">
      <c r="A71" s="19" t="s">
        <v>102</v>
      </c>
      <c r="B71" s="13"/>
      <c r="C71" s="14"/>
      <c r="D71" s="14"/>
      <c r="E71" s="14"/>
      <c r="F71" s="14"/>
      <c r="G71" s="14"/>
      <c r="H71" s="14"/>
      <c r="I71" s="14"/>
      <c r="J71" s="14"/>
      <c r="K71" s="14"/>
    </row>
    <row r="72" spans="1:12" s="15" customFormat="1" ht="18.75" x14ac:dyDescent="0.2">
      <c r="A72" s="7" t="s">
        <v>88</v>
      </c>
      <c r="B72" s="17" t="s">
        <v>89</v>
      </c>
      <c r="C72" s="11">
        <v>62151.4</v>
      </c>
      <c r="D72" s="11">
        <v>83063.600000000006</v>
      </c>
      <c r="E72" s="11">
        <v>57972.800000000003</v>
      </c>
      <c r="F72" s="11">
        <f t="shared" ref="F72:K72" si="0">F73+F76</f>
        <v>45048.9</v>
      </c>
      <c r="G72" s="11">
        <f t="shared" si="0"/>
        <v>45048.9</v>
      </c>
      <c r="H72" s="11">
        <f t="shared" si="0"/>
        <v>47147.7</v>
      </c>
      <c r="I72" s="11">
        <f t="shared" si="0"/>
        <v>47147.7</v>
      </c>
      <c r="J72" s="18">
        <f t="shared" si="0"/>
        <v>49836.800000000003</v>
      </c>
      <c r="K72" s="18">
        <f t="shared" si="0"/>
        <v>49836.800000000003</v>
      </c>
    </row>
    <row r="73" spans="1:12" s="15" customFormat="1" ht="18.75" x14ac:dyDescent="0.2">
      <c r="A73" s="7" t="s">
        <v>90</v>
      </c>
      <c r="B73" s="17" t="s">
        <v>89</v>
      </c>
      <c r="C73" s="11">
        <v>26865.7</v>
      </c>
      <c r="D73" s="11">
        <v>26725</v>
      </c>
      <c r="E73" s="11">
        <v>28928</v>
      </c>
      <c r="F73" s="11">
        <v>30383</v>
      </c>
      <c r="G73" s="11">
        <v>30383</v>
      </c>
      <c r="H73" s="11">
        <v>31966</v>
      </c>
      <c r="I73" s="11">
        <v>31966</v>
      </c>
      <c r="J73" s="18">
        <v>34619</v>
      </c>
      <c r="K73" s="18">
        <v>34619</v>
      </c>
    </row>
    <row r="74" spans="1:12" s="15" customFormat="1" ht="18.75" x14ac:dyDescent="0.2">
      <c r="A74" s="7" t="s">
        <v>92</v>
      </c>
      <c r="B74" s="17" t="s">
        <v>89</v>
      </c>
      <c r="C74" s="11">
        <v>25577.1</v>
      </c>
      <c r="D74" s="11">
        <v>25227</v>
      </c>
      <c r="E74" s="11">
        <v>26772</v>
      </c>
      <c r="F74" s="11">
        <v>28284</v>
      </c>
      <c r="G74" s="11">
        <v>28284</v>
      </c>
      <c r="H74" s="11">
        <v>29867</v>
      </c>
      <c r="I74" s="11">
        <v>29867</v>
      </c>
      <c r="J74" s="18">
        <v>32520</v>
      </c>
      <c r="K74" s="18">
        <v>32520</v>
      </c>
    </row>
    <row r="75" spans="1:12" s="15" customFormat="1" ht="18.75" x14ac:dyDescent="0.2">
      <c r="A75" s="7" t="s">
        <v>91</v>
      </c>
      <c r="B75" s="17" t="s">
        <v>89</v>
      </c>
      <c r="C75" s="11">
        <v>1288.5999999999999</v>
      </c>
      <c r="D75" s="11">
        <v>1498</v>
      </c>
      <c r="E75" s="11">
        <v>2156</v>
      </c>
      <c r="F75" s="11">
        <v>2099</v>
      </c>
      <c r="G75" s="11">
        <v>2099</v>
      </c>
      <c r="H75" s="11">
        <v>2099</v>
      </c>
      <c r="I75" s="11">
        <v>2099</v>
      </c>
      <c r="J75" s="11">
        <v>2099</v>
      </c>
      <c r="K75" s="11">
        <v>2099</v>
      </c>
    </row>
    <row r="76" spans="1:12" s="15" customFormat="1" ht="27.75" customHeight="1" x14ac:dyDescent="0.2">
      <c r="A76" s="16" t="s">
        <v>93</v>
      </c>
      <c r="B76" s="17" t="s">
        <v>89</v>
      </c>
      <c r="C76" s="11">
        <v>35285.699999999997</v>
      </c>
      <c r="D76" s="11">
        <v>56338.6</v>
      </c>
      <c r="E76" s="11">
        <v>29044.799999999999</v>
      </c>
      <c r="F76" s="11">
        <v>14665.9</v>
      </c>
      <c r="G76" s="11">
        <v>14665.9</v>
      </c>
      <c r="H76" s="11">
        <v>15181.7</v>
      </c>
      <c r="I76" s="11">
        <v>15181.7</v>
      </c>
      <c r="J76" s="18">
        <v>15217.8</v>
      </c>
      <c r="K76" s="18">
        <v>15217.8</v>
      </c>
    </row>
    <row r="77" spans="1:12" s="15" customFormat="1" ht="42.75" customHeight="1" x14ac:dyDescent="0.2">
      <c r="A77" s="16" t="s">
        <v>100</v>
      </c>
      <c r="B77" s="17" t="s">
        <v>89</v>
      </c>
      <c r="C77" s="11">
        <v>63284.7</v>
      </c>
      <c r="D77" s="11">
        <v>82199.7</v>
      </c>
      <c r="E77" s="11">
        <v>58539.6</v>
      </c>
      <c r="F77" s="11">
        <f t="shared" ref="F77:K77" si="1">F72</f>
        <v>45048.9</v>
      </c>
      <c r="G77" s="11">
        <f t="shared" si="1"/>
        <v>45048.9</v>
      </c>
      <c r="H77" s="11">
        <f t="shared" si="1"/>
        <v>47147.7</v>
      </c>
      <c r="I77" s="11">
        <f t="shared" si="1"/>
        <v>47147.7</v>
      </c>
      <c r="J77" s="18">
        <f t="shared" si="1"/>
        <v>49836.800000000003</v>
      </c>
      <c r="K77" s="18">
        <f t="shared" si="1"/>
        <v>49836.800000000003</v>
      </c>
    </row>
    <row r="78" spans="1:12" s="15" customFormat="1" ht="41.25" customHeight="1" x14ac:dyDescent="0.2">
      <c r="A78" s="16" t="s">
        <v>97</v>
      </c>
      <c r="B78" s="17" t="s">
        <v>89</v>
      </c>
      <c r="C78" s="11">
        <f>C72-C77</f>
        <v>-1133.2999999999956</v>
      </c>
      <c r="D78" s="11">
        <f>D72-D77</f>
        <v>863.90000000000873</v>
      </c>
      <c r="E78" s="11">
        <f>E72-E77</f>
        <v>-566.79999999999563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</row>
    <row r="79" spans="1:12" s="21" customFormat="1" ht="18.75" x14ac:dyDescent="0.2">
      <c r="A79" s="8" t="s">
        <v>113</v>
      </c>
      <c r="B79" s="22"/>
      <c r="C79" s="23"/>
      <c r="D79" s="23"/>
      <c r="E79" s="23"/>
      <c r="F79" s="23"/>
      <c r="G79" s="23"/>
      <c r="H79" s="23"/>
      <c r="I79" s="23"/>
      <c r="J79" s="23"/>
      <c r="K79" s="23"/>
    </row>
    <row r="80" spans="1:12" ht="18.75" x14ac:dyDescent="0.2">
      <c r="A80" s="7" t="s">
        <v>54</v>
      </c>
      <c r="B80" s="6" t="s">
        <v>52</v>
      </c>
      <c r="C80" s="29">
        <v>4100</v>
      </c>
      <c r="D80" s="29">
        <v>4046</v>
      </c>
      <c r="E80" s="29">
        <v>4050</v>
      </c>
      <c r="F80" s="29">
        <v>4050</v>
      </c>
      <c r="G80" s="29">
        <v>4050</v>
      </c>
      <c r="H80" s="29">
        <v>4050</v>
      </c>
      <c r="I80" s="29">
        <v>4050</v>
      </c>
      <c r="J80" s="29">
        <v>4050</v>
      </c>
      <c r="K80" s="29">
        <v>4050</v>
      </c>
    </row>
    <row r="81" spans="1:11" ht="45" customHeight="1" x14ac:dyDescent="0.2">
      <c r="A81" s="7" t="s">
        <v>80</v>
      </c>
      <c r="B81" s="6" t="s">
        <v>52</v>
      </c>
      <c r="C81" s="29">
        <v>88</v>
      </c>
      <c r="D81" s="29">
        <v>38</v>
      </c>
      <c r="E81" s="29">
        <v>32</v>
      </c>
      <c r="F81" s="29">
        <v>32</v>
      </c>
      <c r="G81" s="29">
        <v>32</v>
      </c>
      <c r="H81" s="29">
        <v>32</v>
      </c>
      <c r="I81" s="29">
        <v>32</v>
      </c>
      <c r="J81" s="29">
        <v>32</v>
      </c>
      <c r="K81" s="29">
        <v>32</v>
      </c>
    </row>
    <row r="82" spans="1:11" ht="21" customHeight="1" x14ac:dyDescent="0.2">
      <c r="A82" s="7" t="s">
        <v>76</v>
      </c>
      <c r="B82" s="6" t="s">
        <v>52</v>
      </c>
      <c r="C82" s="29">
        <v>88</v>
      </c>
      <c r="D82" s="29">
        <v>38</v>
      </c>
      <c r="E82" s="29">
        <v>32</v>
      </c>
      <c r="F82" s="29">
        <v>32</v>
      </c>
      <c r="G82" s="29">
        <v>32</v>
      </c>
      <c r="H82" s="29">
        <v>32</v>
      </c>
      <c r="I82" s="29">
        <v>32</v>
      </c>
      <c r="J82" s="29">
        <v>32</v>
      </c>
      <c r="K82" s="29">
        <v>32</v>
      </c>
    </row>
    <row r="83" spans="1:11" s="33" customFormat="1" ht="18.75" x14ac:dyDescent="0.2">
      <c r="A83" s="30" t="s">
        <v>81</v>
      </c>
      <c r="B83" s="31" t="s">
        <v>5</v>
      </c>
      <c r="C83" s="32">
        <v>0.01</v>
      </c>
      <c r="D83" s="32">
        <v>0.01</v>
      </c>
      <c r="E83" s="32">
        <v>0.01</v>
      </c>
      <c r="F83" s="32">
        <v>0.01</v>
      </c>
      <c r="G83" s="32">
        <v>0.01</v>
      </c>
      <c r="H83" s="32">
        <v>0.01</v>
      </c>
      <c r="I83" s="32">
        <v>0.01</v>
      </c>
      <c r="J83" s="32">
        <v>0.01</v>
      </c>
      <c r="K83" s="32">
        <v>0.01</v>
      </c>
    </row>
    <row r="84" spans="1:11" ht="18.75" x14ac:dyDescent="0.2">
      <c r="A84" s="7" t="s">
        <v>85</v>
      </c>
      <c r="B84" s="6" t="s">
        <v>82</v>
      </c>
      <c r="C84" s="34">
        <v>0.01</v>
      </c>
      <c r="D84" s="34">
        <v>0.01</v>
      </c>
      <c r="E84" s="34">
        <v>0.01</v>
      </c>
      <c r="F84" s="34">
        <v>0.01</v>
      </c>
      <c r="G84" s="34">
        <v>0.01</v>
      </c>
      <c r="H84" s="34">
        <v>0.01</v>
      </c>
      <c r="I84" s="34">
        <v>0.01</v>
      </c>
      <c r="J84" s="34">
        <v>0.01</v>
      </c>
      <c r="K84" s="34">
        <v>0.01</v>
      </c>
    </row>
    <row r="85" spans="1:11" ht="42" customHeight="1" x14ac:dyDescent="0.2">
      <c r="A85" s="7" t="s">
        <v>67</v>
      </c>
      <c r="B85" s="6" t="s">
        <v>52</v>
      </c>
      <c r="C85" s="29">
        <v>2955</v>
      </c>
      <c r="D85" s="29">
        <v>2955</v>
      </c>
      <c r="E85" s="29">
        <v>2955</v>
      </c>
      <c r="F85" s="29">
        <v>2955</v>
      </c>
      <c r="G85" s="29">
        <v>2955</v>
      </c>
      <c r="H85" s="29">
        <v>2955</v>
      </c>
      <c r="I85" s="29">
        <v>2955</v>
      </c>
      <c r="J85" s="29">
        <v>2955</v>
      </c>
      <c r="K85" s="29">
        <v>2955</v>
      </c>
    </row>
    <row r="86" spans="1:11" ht="37.5" x14ac:dyDescent="0.2">
      <c r="A86" s="7" t="s">
        <v>56</v>
      </c>
      <c r="B86" s="6" t="s">
        <v>57</v>
      </c>
      <c r="C86" s="35">
        <v>21818</v>
      </c>
      <c r="D86" s="35">
        <v>22930</v>
      </c>
      <c r="E86" s="35">
        <v>24214</v>
      </c>
      <c r="F86" s="35">
        <v>25957</v>
      </c>
      <c r="G86" s="35">
        <v>26272</v>
      </c>
      <c r="H86" s="35">
        <v>27722</v>
      </c>
      <c r="I86" s="35">
        <v>28373</v>
      </c>
      <c r="J86" s="35">
        <v>29607</v>
      </c>
      <c r="K86" s="35">
        <v>30642</v>
      </c>
    </row>
    <row r="87" spans="1:11" ht="18.75" x14ac:dyDescent="0.2">
      <c r="A87" s="7"/>
      <c r="B87" s="6" t="s">
        <v>33</v>
      </c>
      <c r="C87" s="11">
        <v>102.4</v>
      </c>
      <c r="D87" s="11">
        <v>105.1</v>
      </c>
      <c r="E87" s="11">
        <v>105.6</v>
      </c>
      <c r="F87" s="11">
        <v>107.2</v>
      </c>
      <c r="G87" s="11">
        <v>108.5</v>
      </c>
      <c r="H87" s="11">
        <v>106.8</v>
      </c>
      <c r="I87" s="11">
        <v>108</v>
      </c>
      <c r="J87" s="11">
        <v>106.8</v>
      </c>
      <c r="K87" s="11">
        <v>108</v>
      </c>
    </row>
    <row r="88" spans="1:11" ht="42.75" customHeight="1" x14ac:dyDescent="0.2">
      <c r="A88" s="7" t="s">
        <v>55</v>
      </c>
      <c r="B88" s="6" t="s">
        <v>1</v>
      </c>
      <c r="C88" s="29">
        <v>737052</v>
      </c>
      <c r="D88" s="29">
        <v>787908</v>
      </c>
      <c r="E88" s="29">
        <v>787908</v>
      </c>
      <c r="F88" s="29">
        <v>844637</v>
      </c>
      <c r="G88" s="29">
        <v>854880</v>
      </c>
      <c r="H88" s="29">
        <v>902072</v>
      </c>
      <c r="I88" s="29">
        <v>923270</v>
      </c>
      <c r="J88" s="29">
        <v>963412</v>
      </c>
      <c r="K88" s="29">
        <v>1040484</v>
      </c>
    </row>
    <row r="89" spans="1:11" ht="37.5" x14ac:dyDescent="0.2">
      <c r="A89" s="7" t="s">
        <v>58</v>
      </c>
      <c r="B89" s="6" t="s">
        <v>57</v>
      </c>
      <c r="C89" s="29">
        <v>21441</v>
      </c>
      <c r="D89" s="29">
        <v>22920</v>
      </c>
      <c r="E89" s="29">
        <v>24524</v>
      </c>
      <c r="F89" s="29">
        <v>26289</v>
      </c>
      <c r="G89" s="29">
        <v>26608</v>
      </c>
      <c r="H89" s="29">
        <v>28076</v>
      </c>
      <c r="I89" s="29">
        <v>28736</v>
      </c>
      <c r="J89" s="29">
        <v>29985</v>
      </c>
      <c r="K89" s="29">
        <v>31035</v>
      </c>
    </row>
    <row r="90" spans="1:11" ht="37.5" x14ac:dyDescent="0.2">
      <c r="A90" s="7" t="s">
        <v>101</v>
      </c>
      <c r="B90" s="6" t="s">
        <v>33</v>
      </c>
      <c r="C90" s="11">
        <v>104</v>
      </c>
      <c r="D90" s="11">
        <v>106.9</v>
      </c>
      <c r="E90" s="11">
        <v>107</v>
      </c>
      <c r="F90" s="11">
        <v>107.2</v>
      </c>
      <c r="G90" s="11">
        <v>108.5</v>
      </c>
      <c r="H90" s="11">
        <v>106.8</v>
      </c>
      <c r="I90" s="11">
        <v>108</v>
      </c>
      <c r="J90" s="11">
        <v>106.8</v>
      </c>
      <c r="K90" s="11">
        <v>108</v>
      </c>
    </row>
    <row r="91" spans="1:11" ht="37.5" x14ac:dyDescent="0.2">
      <c r="A91" s="7" t="s">
        <v>59</v>
      </c>
      <c r="B91" s="6" t="s">
        <v>57</v>
      </c>
      <c r="C91" s="29">
        <v>13127</v>
      </c>
      <c r="D91" s="29">
        <v>13560</v>
      </c>
      <c r="E91" s="29">
        <v>14217</v>
      </c>
      <c r="F91" s="29">
        <v>16314</v>
      </c>
      <c r="G91" s="29">
        <v>16314</v>
      </c>
      <c r="H91" s="29">
        <v>16314</v>
      </c>
      <c r="I91" s="29">
        <v>16314</v>
      </c>
      <c r="J91" s="29">
        <v>16314</v>
      </c>
      <c r="K91" s="29">
        <v>16314</v>
      </c>
    </row>
    <row r="92" spans="1:11" s="21" customFormat="1" ht="30.75" customHeight="1" x14ac:dyDescent="0.2">
      <c r="A92" s="8" t="s">
        <v>114</v>
      </c>
      <c r="B92" s="22"/>
      <c r="C92" s="23"/>
      <c r="D92" s="23"/>
      <c r="E92" s="23"/>
      <c r="F92" s="23"/>
      <c r="G92" s="23"/>
      <c r="H92" s="23"/>
      <c r="I92" s="23"/>
      <c r="J92" s="23"/>
      <c r="K92" s="23"/>
    </row>
    <row r="93" spans="1:11" ht="37.5" x14ac:dyDescent="0.2">
      <c r="A93" s="7" t="s">
        <v>6</v>
      </c>
      <c r="B93" s="6" t="s">
        <v>36</v>
      </c>
      <c r="C93" s="35">
        <v>214262</v>
      </c>
      <c r="D93" s="35">
        <v>208048</v>
      </c>
      <c r="E93" s="35">
        <v>203887</v>
      </c>
      <c r="F93" s="35">
        <v>203479</v>
      </c>
      <c r="G93" s="35">
        <v>204906</v>
      </c>
      <c r="H93" s="35">
        <v>204496</v>
      </c>
      <c r="I93" s="35">
        <v>206955</v>
      </c>
      <c r="J93" s="35">
        <v>207563</v>
      </c>
      <c r="K93" s="35">
        <v>211094</v>
      </c>
    </row>
    <row r="94" spans="1:11" ht="37.5" x14ac:dyDescent="0.2">
      <c r="A94" s="7" t="s">
        <v>60</v>
      </c>
      <c r="B94" s="6" t="s">
        <v>38</v>
      </c>
      <c r="C94" s="11">
        <v>96.5</v>
      </c>
      <c r="D94" s="11">
        <v>97.1</v>
      </c>
      <c r="E94" s="11">
        <v>98</v>
      </c>
      <c r="F94" s="11">
        <v>99.8</v>
      </c>
      <c r="G94" s="11">
        <v>100.5</v>
      </c>
      <c r="H94" s="11">
        <v>100.5</v>
      </c>
      <c r="I94" s="11">
        <v>101</v>
      </c>
      <c r="J94" s="11">
        <v>101.5</v>
      </c>
      <c r="K94" s="11">
        <v>102</v>
      </c>
    </row>
    <row r="95" spans="1:11" ht="18.75" x14ac:dyDescent="0.2">
      <c r="A95" s="7" t="s">
        <v>7</v>
      </c>
      <c r="B95" s="6" t="s">
        <v>5</v>
      </c>
      <c r="C95" s="11">
        <v>116</v>
      </c>
      <c r="D95" s="11">
        <v>105.7</v>
      </c>
      <c r="E95" s="11">
        <v>107.5</v>
      </c>
      <c r="F95" s="11">
        <v>105.6</v>
      </c>
      <c r="G95" s="11">
        <v>105.5</v>
      </c>
      <c r="H95" s="11">
        <v>104.5</v>
      </c>
      <c r="I95" s="11">
        <v>104.5</v>
      </c>
      <c r="J95" s="11">
        <v>104.1</v>
      </c>
      <c r="K95" s="11">
        <v>104.1</v>
      </c>
    </row>
    <row r="96" spans="1:11" ht="37.5" x14ac:dyDescent="0.2">
      <c r="A96" s="7" t="s">
        <v>8</v>
      </c>
      <c r="B96" s="6" t="s">
        <v>36</v>
      </c>
      <c r="C96" s="29">
        <v>34845</v>
      </c>
      <c r="D96" s="29">
        <v>34566</v>
      </c>
      <c r="E96" s="29">
        <v>34600</v>
      </c>
      <c r="F96" s="29">
        <v>34703</v>
      </c>
      <c r="G96" s="29">
        <v>34773</v>
      </c>
      <c r="H96" s="29">
        <v>34876</v>
      </c>
      <c r="I96" s="29">
        <v>35120</v>
      </c>
      <c r="J96" s="29">
        <v>35399</v>
      </c>
      <c r="K96" s="29">
        <v>35822</v>
      </c>
    </row>
    <row r="97" spans="1:11" ht="37.5" x14ac:dyDescent="0.2">
      <c r="A97" s="7" t="s">
        <v>61</v>
      </c>
      <c r="B97" s="6" t="s">
        <v>38</v>
      </c>
      <c r="C97" s="11">
        <v>99</v>
      </c>
      <c r="D97" s="11">
        <v>99.2</v>
      </c>
      <c r="E97" s="11">
        <v>100.1</v>
      </c>
      <c r="F97" s="11">
        <v>100.3</v>
      </c>
      <c r="G97" s="11">
        <v>100.5</v>
      </c>
      <c r="H97" s="11">
        <v>100.5</v>
      </c>
      <c r="I97" s="11">
        <v>101</v>
      </c>
      <c r="J97" s="11">
        <v>101.5</v>
      </c>
      <c r="K97" s="11">
        <v>102</v>
      </c>
    </row>
    <row r="98" spans="1:11" ht="18.75" x14ac:dyDescent="0.2">
      <c r="A98" s="7" t="s">
        <v>9</v>
      </c>
      <c r="B98" s="6" t="s">
        <v>5</v>
      </c>
      <c r="C98" s="42">
        <v>103.4</v>
      </c>
      <c r="D98" s="42">
        <v>101.1</v>
      </c>
      <c r="E98" s="42">
        <v>102.3</v>
      </c>
      <c r="F98" s="42">
        <v>102</v>
      </c>
      <c r="G98" s="42">
        <v>102.9</v>
      </c>
      <c r="H98" s="42">
        <v>103.5</v>
      </c>
      <c r="I98" s="42">
        <v>103.5</v>
      </c>
      <c r="J98" s="42">
        <v>104</v>
      </c>
      <c r="K98" s="42">
        <v>104</v>
      </c>
    </row>
  </sheetData>
  <mergeCells count="12">
    <mergeCell ref="A2:K2"/>
    <mergeCell ref="A3:K3"/>
    <mergeCell ref="A4:K4"/>
    <mergeCell ref="A7:A10"/>
    <mergeCell ref="B7:B10"/>
    <mergeCell ref="D8:D10"/>
    <mergeCell ref="E8:E10"/>
    <mergeCell ref="C8:C10"/>
    <mergeCell ref="A5:K5"/>
    <mergeCell ref="F8:G8"/>
    <mergeCell ref="H8:I8"/>
    <mergeCell ref="J8:K8"/>
  </mergeCells>
  <phoneticPr fontId="4" type="noConversion"/>
  <pageMargins left="0.19685039370078741" right="0.19685039370078741" top="0.39370078740157483" bottom="0.19685039370078741" header="0" footer="0"/>
  <pageSetup paperSize="9" scale="56" fitToHeight="5" orientation="landscape" r:id="rId1"/>
  <headerFooter alignWithMargins="0"/>
  <rowBreaks count="1" manualBreakCount="1">
    <brk id="6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economy.gov.ru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Пользователь</cp:lastModifiedBy>
  <cp:lastPrinted>2024-11-13T07:37:56Z</cp:lastPrinted>
  <dcterms:created xsi:type="dcterms:W3CDTF">2013-05-25T16:45:04Z</dcterms:created>
  <dcterms:modified xsi:type="dcterms:W3CDTF">2024-11-13T12:21:18Z</dcterms:modified>
</cp:coreProperties>
</file>