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.10" sheetId="1" r:id="rId1"/>
  </sheets>
  <definedNames/>
  <calcPr fullCalcOnLoad="1"/>
</workbook>
</file>

<file path=xl/sharedStrings.xml><?xml version="1.0" encoding="utf-8"?>
<sst xmlns="http://schemas.openxmlformats.org/spreadsheetml/2006/main" count="331" uniqueCount="96">
  <si>
    <t>ПЛАН</t>
  </si>
  <si>
    <t>реализации муниципальной программы</t>
  </si>
  <si>
    <t>№ п/п</t>
  </si>
  <si>
    <t>Всего</t>
  </si>
  <si>
    <t>Объем средств на реализацию программы</t>
  </si>
  <si>
    <t>Подпрограмма, основное мероприятие, мероприятие</t>
  </si>
  <si>
    <t>Ответственный исполнитель, ответственные лица</t>
  </si>
  <si>
    <t>Источник финансового обеспечения</t>
  </si>
  <si>
    <t>объема бюджетных ассигнований на период, выходящий за период формирования бюджета</t>
  </si>
  <si>
    <t>средства местного бюджета</t>
  </si>
  <si>
    <t>поступления из областного бюджета</t>
  </si>
  <si>
    <t>внебюджетные источники</t>
  </si>
  <si>
    <t xml:space="preserve">    Обеспечение деятельности главы исполнительно-распорядительного органа муниципального образования</t>
  </si>
  <si>
    <t xml:space="preserve">    Обеспечение деятельности заместителей главы исполнительно-распорядительного органа муниципального образования</t>
  </si>
  <si>
    <t xml:space="preserve">    Руководство и управление в сфере установленных функций органов местного самоуправления</t>
  </si>
  <si>
    <t xml:space="preserve">    Бюджетные инвестиции в объекты капитального строительства муниципальной собственности</t>
  </si>
  <si>
    <t xml:space="preserve">    Повышение энергетической эффективности и обеспечение энергосбережения</t>
  </si>
  <si>
    <t xml:space="preserve">    Обеспечение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</si>
  <si>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Использование и охрана водных объектов и гидротехнических сооружений</t>
  </si>
  <si>
    <t xml:space="preserve">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</si>
  <si>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Пенсия за выслугу лет лицам, замещавшим муниципальные должности муниципальной службы Дубровского района Брянской области</t>
  </si>
  <si>
    <t xml:space="preserve">    Обеспечение сохранности жилых помещений, закрепленных за детьми-сиротами и детьми,  
оставшимися без попечения родителей</t>
  </si>
  <si>
    <t xml:space="preserve">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 приемным родителям</t>
  </si>
  <si>
    <t xml:space="preserve">    Оценка имущества, признание прав и регулирование отношений муниципальной собственности</t>
  </si>
  <si>
    <t xml:space="preserve">    Мероприятия по вовлечению населения в занятия физической культурой и массовым спортом, участие в соревнованиях различного уровня</t>
  </si>
  <si>
    <t xml:space="preserve">   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</si>
  <si>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   Единая дежурная диспетчерская служба</t>
  </si>
  <si>
    <t xml:space="preserve">    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</si>
  <si>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 xml:space="preserve">    Бюджетные инвестиции на приобретение объектов недвижимого имущества в муниципальную собственность</t>
  </si>
  <si>
    <t xml:space="preserve">    Подготовка специалистов</t>
  </si>
  <si>
    <t xml:space="preserve">    Сбор и удаление отходов</t>
  </si>
  <si>
    <t xml:space="preserve">    Обеспечение средствами индивидуальной защиты</t>
  </si>
  <si>
    <t xml:space="preserve">    Совершенствование системы профилактики правонарушений и усиление борьбы с преступностью</t>
  </si>
  <si>
    <t xml:space="preserve">    Проведение итоговой коллегии</t>
  </si>
  <si>
    <t xml:space="preserve">    Обеспечение условий для развития на территории Дубровского  городского поселения физической культуры и массового спорта, организация проведения официальных физкультурно-оздоровительных и спортивных мероприятий Дубровского городского поселения</t>
  </si>
  <si>
    <t xml:space="preserve">    Обеспечение условий для развития на территории Алешинского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Алешинского сельского поселения</t>
  </si>
  <si>
    <t xml:space="preserve">    Обеспечение условий для развития на территории Пеклинского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Пеклинского сельского поселения</t>
  </si>
  <si>
    <t xml:space="preserve">    Обеспечение условий для развития на территории Рековичского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Рековичского сельского поселения</t>
  </si>
  <si>
    <t xml:space="preserve">    Обеспечение условий для развития на территории Рябчинского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Рябчинского сельского поселения</t>
  </si>
  <si>
    <t xml:space="preserve">    Обеспечение условий для развития на территории Сещинского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Сещинского сельского поселения</t>
  </si>
  <si>
    <t xml:space="preserve">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</si>
  <si>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</si>
  <si>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 xml:space="preserve">    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</si>
  <si>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 xml:space="preserve">    Обеспечение жильем молодых семей</t>
  </si>
  <si>
    <t>средства бюджета поселений</t>
  </si>
  <si>
    <t>Итого:</t>
  </si>
  <si>
    <t>Итого по муниципальной программе:</t>
  </si>
  <si>
    <t>"Реализация отдельных полномочий муниципального образования "Дубровский район" на 2014-2016 годы"</t>
  </si>
  <si>
    <t xml:space="preserve">   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</si>
  <si>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 xml:space="preserve">    Выравнивание бюджетной обеспеченности поселений</t>
  </si>
  <si>
    <t xml:space="preserve">    Поддержка мер по обеспечению сбалансированности бюджетов поселений</t>
  </si>
  <si>
    <t xml:space="preserve">    Содействие временному трудоустройству несовершеннолетних в возрасте от 14 до 18 лет в свободное от учебы время</t>
  </si>
  <si>
    <t xml:space="preserve">    Иные межбюджетные трансферты на поддержку муниципальных учреждений культуры, находящихся на территориях сельских поселений</t>
  </si>
  <si>
    <t xml:space="preserve">   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</si>
  <si>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Очередной год, рублей</t>
  </si>
  <si>
    <t>Первый год планового периода, руб.</t>
  </si>
  <si>
    <t>Второй год планового периода, руб.</t>
  </si>
  <si>
    <t>Глава администрации Дубровского района</t>
  </si>
  <si>
    <t>Комитет правовых и имущественных отношений администрации Дубровского района</t>
  </si>
  <si>
    <t>Шевелев И.А., Макарова Е.В., Бурова Е.А.</t>
  </si>
  <si>
    <t>Шевелев И.А.</t>
  </si>
  <si>
    <t>Боброва Е.В., Винокурова Н.А.</t>
  </si>
  <si>
    <t>Гавриленко В.П.</t>
  </si>
  <si>
    <t>Егерева Н.Н.</t>
  </si>
  <si>
    <t>Баранова Е.П.</t>
  </si>
  <si>
    <t>Соломенников В.М.</t>
  </si>
  <si>
    <t>Судакова Е.Д.</t>
  </si>
  <si>
    <t>Разикова Г.Я.</t>
  </si>
  <si>
    <t>Макарова Е.В.</t>
  </si>
  <si>
    <t>Клочкова Е.В., руководители учреждений дошкольного образования</t>
  </si>
  <si>
    <t>Клочкова Е.В., Твардовская С.А.</t>
  </si>
  <si>
    <t>Шевелев И.А., Бороновская О.А.,    Немченков В.В.</t>
  </si>
  <si>
    <t>Шевелев И.А., Егерева Н.Н.</t>
  </si>
  <si>
    <t>Шевелев И.А., Чачина Е.Н.</t>
  </si>
  <si>
    <t>Шевелев И.А., Чикина Т.И., Судакова Е.Д., Беликова О.Г.</t>
  </si>
  <si>
    <t>Повышение эффективности управления общественными финансами муниципального образования "Дубровский район" до 2018 года</t>
  </si>
  <si>
    <t>Шевелев И.А., Макарова Е.В.</t>
  </si>
  <si>
    <t>Обслуживание муниципального долга</t>
  </si>
  <si>
    <t xml:space="preserve"> Макарова Е.В.</t>
  </si>
  <si>
    <t>Обеспечение устойчивого развития социально-культурно составляющих качества жизни населения Брянской области</t>
  </si>
  <si>
    <t xml:space="preserve">    Социальные выплаты молодым семьям на приобретение жилья</t>
  </si>
  <si>
    <t xml:space="preserve">    Обеспечение доступным и комфортным жильём и коммунальными услугами граждан Российской Федерации</t>
  </si>
  <si>
    <t>поступления из федерального бюджета</t>
  </si>
  <si>
    <t xml:space="preserve">    Иные межбюджетные трансферты на капитальный ремонт. проектно-изыскательские работы и  разработку проектно- сметной документации по объекту "Капитальный ремонт гидротехнического сооружения"</t>
  </si>
  <si>
    <t>поступления из Федерального бюджета</t>
  </si>
  <si>
    <t>Шевелев И.А., Крючкова Е.А.</t>
  </si>
  <si>
    <t>Реализация отдельных мероприятий муниципального образования "Дубровский район"</t>
  </si>
  <si>
    <t>Приложение №1 к программе"Реализация отдельных полномочий муниципального образования "Дубровский район" на 2014-2016 годы"</t>
  </si>
  <si>
    <t>Софинансирование объектов муниципальной собственности за счет средств областного бюджета</t>
  </si>
  <si>
    <t>Повышение качества и доступности предоствления государственных и муниципальных услуг Брянской области</t>
  </si>
  <si>
    <t xml:space="preserve"> Исполнение расходных обязательств, связанных с осуществлением исполнительно-распорядительным органом муниципального района полномочий исполнительно-распорядительного органа поселения</t>
  </si>
  <si>
    <t xml:space="preserve"> Уплата взносов на капитальный ремонт в многоквартирном доме собственником помещений</t>
  </si>
  <si>
    <t xml:space="preserve"> Реализация мероприятий федеральной целевой программы "Культура России (2012 - 2018 годы)" государственной программы Российской Федерации "Развитие культуры и туризма"</t>
  </si>
  <si>
    <t>Реализация мероприятий федеральной целевой программы "Развитие водохозяйственного комплекса Российской Федерации в 2012 - 2020 годах" государственной программы Российской Федерации "Воспроизводства и использования природных ресурсов"</t>
  </si>
  <si>
    <t xml:space="preserve"> Подключение общедоступных библиотек к сети Интернет и развитие системы библиотечного дела с учетом задачи расширения информационных технологий оцифровки</t>
  </si>
  <si>
    <t>Приложение № 1 к Постановлению администрации Дубровского района №583 от 20.10.2014г.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</si>
</sst>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0_р_."/>
    <numFmt numFmtId="182" formatCode="0.00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30" borderId="0">
      <alignment/>
      <protection/>
    </xf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0" fontId="0" fillId="0" borderId="13" xfId="0" applyNumberFormat="1" applyBorder="1" applyAlignment="1">
      <alignment horizontal="center" vertical="center" wrapText="1"/>
    </xf>
    <xf numFmtId="180" fontId="0" fillId="34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34" borderId="19" xfId="0" applyFill="1" applyBorder="1" applyAlignment="1">
      <alignment horizontal="center" vertical="center" wrapText="1"/>
    </xf>
    <xf numFmtId="180" fontId="0" fillId="34" borderId="19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0" borderId="13" xfId="53" applyFont="1" applyFill="1" applyBorder="1" applyAlignment="1">
      <alignment vertical="top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/>
    </xf>
    <xf numFmtId="0" fontId="0" fillId="0" borderId="19" xfId="0" applyFill="1" applyBorder="1" applyAlignment="1">
      <alignment horizontal="center" vertical="center" wrapText="1"/>
    </xf>
    <xf numFmtId="180" fontId="0" fillId="0" borderId="19" xfId="0" applyNumberFormat="1" applyFill="1" applyBorder="1" applyAlignment="1">
      <alignment horizontal="center" vertical="center" wrapText="1"/>
    </xf>
    <xf numFmtId="180" fontId="0" fillId="0" borderId="24" xfId="0" applyNumberFormat="1" applyFill="1" applyBorder="1" applyAlignment="1">
      <alignment horizontal="center" vertical="center" wrapText="1"/>
    </xf>
    <xf numFmtId="180" fontId="0" fillId="34" borderId="24" xfId="0" applyNumberForma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183" fontId="0" fillId="0" borderId="13" xfId="0" applyNumberFormat="1" applyFill="1" applyBorder="1" applyAlignment="1">
      <alignment/>
    </xf>
    <xf numFmtId="0" fontId="0" fillId="34" borderId="22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0" borderId="27" xfId="53" applyFont="1" applyFill="1" applyBorder="1" applyAlignment="1">
      <alignment vertical="top" wrapText="1"/>
      <protection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PageLayoutView="0" workbookViewId="0" topLeftCell="A220">
      <selection activeCell="C228" sqref="C228:C234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3" width="17.140625" style="0" customWidth="1"/>
    <col min="4" max="4" width="13.8515625" style="0" customWidth="1"/>
    <col min="5" max="5" width="15.421875" style="0" customWidth="1"/>
    <col min="6" max="6" width="14.421875" style="0" bestFit="1" customWidth="1"/>
    <col min="7" max="7" width="15.00390625" style="0" customWidth="1"/>
    <col min="8" max="8" width="14.421875" style="0" customWidth="1"/>
  </cols>
  <sheetData>
    <row r="1" spans="7:9" ht="54" customHeight="1">
      <c r="G1" s="53" t="s">
        <v>95</v>
      </c>
      <c r="H1" s="53"/>
      <c r="I1" s="53"/>
    </row>
    <row r="2" spans="7:9" ht="52.5" customHeight="1">
      <c r="G2" s="53" t="s">
        <v>87</v>
      </c>
      <c r="H2" s="53"/>
      <c r="I2" s="53"/>
    </row>
    <row r="3" spans="2:9" ht="14.25">
      <c r="B3" s="6"/>
      <c r="C3" s="7"/>
      <c r="D3" s="7" t="s">
        <v>0</v>
      </c>
      <c r="E3" s="6"/>
      <c r="F3" s="6"/>
      <c r="G3" s="6"/>
      <c r="H3" s="6"/>
      <c r="I3" s="6"/>
    </row>
    <row r="4" spans="2:9" ht="14.25">
      <c r="B4" s="6"/>
      <c r="C4" s="6" t="s">
        <v>1</v>
      </c>
      <c r="D4" s="6"/>
      <c r="E4" s="6"/>
      <c r="F4" s="6"/>
      <c r="G4" s="6"/>
      <c r="H4" s="6"/>
      <c r="I4" s="6"/>
    </row>
    <row r="5" spans="2:9" ht="14.25">
      <c r="B5" s="63" t="s">
        <v>47</v>
      </c>
      <c r="C5" s="63"/>
      <c r="D5" s="63"/>
      <c r="E5" s="63"/>
      <c r="F5" s="63"/>
      <c r="G5" s="63"/>
      <c r="H5" s="63"/>
      <c r="I5" s="63"/>
    </row>
    <row r="7" spans="1:9" ht="12.75">
      <c r="A7" s="1"/>
      <c r="B7" s="2"/>
      <c r="C7" s="2"/>
      <c r="D7" s="2"/>
      <c r="E7" s="64" t="s">
        <v>4</v>
      </c>
      <c r="F7" s="64"/>
      <c r="G7" s="64"/>
      <c r="H7" s="64"/>
      <c r="I7" s="65"/>
    </row>
    <row r="8" spans="1:9" ht="153">
      <c r="A8" s="3" t="s">
        <v>2</v>
      </c>
      <c r="B8" s="4" t="s">
        <v>5</v>
      </c>
      <c r="C8" s="4" t="s">
        <v>6</v>
      </c>
      <c r="D8" s="4" t="s">
        <v>7</v>
      </c>
      <c r="E8" s="4" t="s">
        <v>3</v>
      </c>
      <c r="F8" s="15" t="s">
        <v>54</v>
      </c>
      <c r="G8" s="15" t="s">
        <v>55</v>
      </c>
      <c r="H8" s="15" t="s">
        <v>56</v>
      </c>
      <c r="I8" s="5" t="s">
        <v>8</v>
      </c>
    </row>
    <row r="9" spans="1:9" ht="12.7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5">
        <v>9</v>
      </c>
    </row>
    <row r="10" spans="1:9" ht="38.25">
      <c r="A10" s="50">
        <v>1</v>
      </c>
      <c r="B10" s="51" t="s">
        <v>12</v>
      </c>
      <c r="C10" s="51" t="s">
        <v>57</v>
      </c>
      <c r="D10" s="4" t="s">
        <v>9</v>
      </c>
      <c r="E10" s="13">
        <f>F10+G10+H10</f>
        <v>2280000</v>
      </c>
      <c r="F10" s="16">
        <v>768000</v>
      </c>
      <c r="G10" s="13">
        <v>766000</v>
      </c>
      <c r="H10" s="13">
        <v>746000</v>
      </c>
      <c r="I10" s="5"/>
    </row>
    <row r="11" spans="1:9" ht="38.25">
      <c r="A11" s="50"/>
      <c r="B11" s="51"/>
      <c r="C11" s="51"/>
      <c r="D11" s="4" t="s">
        <v>10</v>
      </c>
      <c r="E11" s="13"/>
      <c r="F11" s="13"/>
      <c r="G11" s="13"/>
      <c r="H11" s="13"/>
      <c r="I11" s="5"/>
    </row>
    <row r="12" spans="1:9" ht="25.5">
      <c r="A12" s="50"/>
      <c r="B12" s="51"/>
      <c r="C12" s="51"/>
      <c r="D12" s="4" t="s">
        <v>11</v>
      </c>
      <c r="E12" s="13"/>
      <c r="F12" s="13"/>
      <c r="G12" s="13"/>
      <c r="H12" s="13"/>
      <c r="I12" s="5"/>
    </row>
    <row r="13" spans="1:9" ht="12.75">
      <c r="A13" s="3"/>
      <c r="B13" s="4"/>
      <c r="C13" s="4"/>
      <c r="D13" s="9" t="s">
        <v>45</v>
      </c>
      <c r="E13" s="14">
        <f>SUM(E10:E12)</f>
        <v>2280000</v>
      </c>
      <c r="F13" s="14">
        <f>SUM(F10:F12)</f>
        <v>768000</v>
      </c>
      <c r="G13" s="14">
        <f>SUM(G10:G12)</f>
        <v>766000</v>
      </c>
      <c r="H13" s="14">
        <f>SUM(H10:H12)</f>
        <v>746000</v>
      </c>
      <c r="I13" s="10"/>
    </row>
    <row r="14" spans="1:9" ht="38.25">
      <c r="A14" s="50">
        <v>2</v>
      </c>
      <c r="B14" s="51" t="s">
        <v>13</v>
      </c>
      <c r="C14" s="51" t="s">
        <v>71</v>
      </c>
      <c r="D14" s="4" t="s">
        <v>9</v>
      </c>
      <c r="E14" s="16">
        <f>F14+G14+H14</f>
        <v>3520214.8</v>
      </c>
      <c r="F14" s="16">
        <v>906214.8</v>
      </c>
      <c r="G14" s="13">
        <v>1324000</v>
      </c>
      <c r="H14" s="13">
        <v>1290000</v>
      </c>
      <c r="I14" s="5"/>
    </row>
    <row r="15" spans="1:9" ht="38.25">
      <c r="A15" s="50"/>
      <c r="B15" s="51"/>
      <c r="C15" s="51"/>
      <c r="D15" s="4" t="s">
        <v>10</v>
      </c>
      <c r="E15" s="13"/>
      <c r="F15" s="13"/>
      <c r="G15" s="13"/>
      <c r="H15" s="13"/>
      <c r="I15" s="5"/>
    </row>
    <row r="16" spans="1:9" ht="25.5">
      <c r="A16" s="50"/>
      <c r="B16" s="51"/>
      <c r="C16" s="51"/>
      <c r="D16" s="4" t="s">
        <v>11</v>
      </c>
      <c r="E16" s="13"/>
      <c r="F16" s="13"/>
      <c r="G16" s="13"/>
      <c r="H16" s="13"/>
      <c r="I16" s="5"/>
    </row>
    <row r="17" spans="1:9" ht="12.75">
      <c r="A17" s="3"/>
      <c r="B17" s="4"/>
      <c r="C17" s="4"/>
      <c r="D17" s="9" t="s">
        <v>45</v>
      </c>
      <c r="E17" s="14">
        <f>SUM(E14:E16)</f>
        <v>3520214.8</v>
      </c>
      <c r="F17" s="14">
        <f>SUM(F14:F16)</f>
        <v>906214.8</v>
      </c>
      <c r="G17" s="14">
        <f>SUM(G14:G16)</f>
        <v>1324000</v>
      </c>
      <c r="H17" s="14">
        <f>SUM(H14:H16)</f>
        <v>1290000</v>
      </c>
      <c r="I17" s="10"/>
    </row>
    <row r="18" spans="1:9" ht="38.25">
      <c r="A18" s="60">
        <v>3</v>
      </c>
      <c r="B18" s="57" t="s">
        <v>14</v>
      </c>
      <c r="C18" s="51" t="s">
        <v>59</v>
      </c>
      <c r="D18" s="4" t="s">
        <v>9</v>
      </c>
      <c r="E18" s="16">
        <f>F18+G18+H18</f>
        <v>39799706</v>
      </c>
      <c r="F18" s="16">
        <v>14755206</v>
      </c>
      <c r="G18" s="13">
        <v>12634000</v>
      </c>
      <c r="H18" s="13">
        <v>12410500</v>
      </c>
      <c r="I18" s="5"/>
    </row>
    <row r="19" spans="1:9" ht="38.25">
      <c r="A19" s="61"/>
      <c r="B19" s="58"/>
      <c r="C19" s="51"/>
      <c r="D19" s="4" t="s">
        <v>10</v>
      </c>
      <c r="E19" s="13"/>
      <c r="F19" s="13"/>
      <c r="G19" s="13"/>
      <c r="H19" s="13"/>
      <c r="I19" s="5"/>
    </row>
    <row r="20" spans="1:9" ht="25.5">
      <c r="A20" s="62"/>
      <c r="B20" s="59"/>
      <c r="C20" s="51"/>
      <c r="D20" s="4" t="s">
        <v>11</v>
      </c>
      <c r="E20" s="13"/>
      <c r="F20" s="13"/>
      <c r="G20" s="13"/>
      <c r="H20" s="13"/>
      <c r="I20" s="5"/>
    </row>
    <row r="21" spans="1:9" ht="12.75">
      <c r="A21" s="3"/>
      <c r="B21" s="4"/>
      <c r="C21" s="4"/>
      <c r="D21" s="9" t="s">
        <v>45</v>
      </c>
      <c r="E21" s="14">
        <f>SUM(E18:E20)</f>
        <v>39799706</v>
      </c>
      <c r="F21" s="14">
        <f>SUM(F18:F20)</f>
        <v>14755206</v>
      </c>
      <c r="G21" s="14">
        <f>SUM(G18:G20)</f>
        <v>12634000</v>
      </c>
      <c r="H21" s="14">
        <f>SUM(H18:H20)</f>
        <v>12410500</v>
      </c>
      <c r="I21" s="10"/>
    </row>
    <row r="22" spans="1:9" ht="38.25">
      <c r="A22" s="50">
        <v>4</v>
      </c>
      <c r="B22" s="51" t="s">
        <v>15</v>
      </c>
      <c r="C22" s="51" t="s">
        <v>60</v>
      </c>
      <c r="D22" s="4" t="s">
        <v>9</v>
      </c>
      <c r="E22" s="16">
        <f>F22+G22+H22</f>
        <v>656895.2</v>
      </c>
      <c r="F22" s="16">
        <v>656895.2</v>
      </c>
      <c r="G22" s="13"/>
      <c r="H22" s="13"/>
      <c r="I22" s="5"/>
    </row>
    <row r="23" spans="1:9" ht="38.25">
      <c r="A23" s="50"/>
      <c r="B23" s="51"/>
      <c r="C23" s="51"/>
      <c r="D23" s="4" t="s">
        <v>10</v>
      </c>
      <c r="E23" s="13"/>
      <c r="F23" s="13"/>
      <c r="G23" s="13"/>
      <c r="H23" s="13"/>
      <c r="I23" s="5"/>
    </row>
    <row r="24" spans="1:9" ht="25.5">
      <c r="A24" s="50"/>
      <c r="B24" s="51"/>
      <c r="C24" s="51"/>
      <c r="D24" s="4" t="s">
        <v>11</v>
      </c>
      <c r="E24" s="13"/>
      <c r="F24" s="13"/>
      <c r="G24" s="13"/>
      <c r="H24" s="13"/>
      <c r="I24" s="5"/>
    </row>
    <row r="25" spans="1:9" ht="12.75">
      <c r="A25" s="3"/>
      <c r="B25" s="4"/>
      <c r="C25" s="4"/>
      <c r="D25" s="9" t="s">
        <v>45</v>
      </c>
      <c r="E25" s="14">
        <f>SUM(E22:E24)</f>
        <v>656895.2</v>
      </c>
      <c r="F25" s="14">
        <f>SUM(F22:F24)</f>
        <v>656895.2</v>
      </c>
      <c r="G25" s="14">
        <f>SUM(G22:G24)</f>
        <v>0</v>
      </c>
      <c r="H25" s="14">
        <f>SUM(H22:H24)</f>
        <v>0</v>
      </c>
      <c r="I25" s="10"/>
    </row>
    <row r="26" spans="1:9" ht="38.25">
      <c r="A26" s="50">
        <v>5</v>
      </c>
      <c r="B26" s="51" t="s">
        <v>16</v>
      </c>
      <c r="C26" s="51" t="s">
        <v>72</v>
      </c>
      <c r="D26" s="4" t="s">
        <v>9</v>
      </c>
      <c r="E26" s="13">
        <f>F26+G26+H26</f>
        <v>209219</v>
      </c>
      <c r="F26" s="16">
        <v>40219</v>
      </c>
      <c r="G26" s="13">
        <v>154000</v>
      </c>
      <c r="H26" s="13">
        <v>15000</v>
      </c>
      <c r="I26" s="5"/>
    </row>
    <row r="27" spans="1:9" ht="38.25">
      <c r="A27" s="50"/>
      <c r="B27" s="51"/>
      <c r="C27" s="51"/>
      <c r="D27" s="4" t="s">
        <v>10</v>
      </c>
      <c r="E27" s="13"/>
      <c r="F27" s="13"/>
      <c r="G27" s="13"/>
      <c r="H27" s="13"/>
      <c r="I27" s="5"/>
    </row>
    <row r="28" spans="1:9" ht="25.5">
      <c r="A28" s="50"/>
      <c r="B28" s="51"/>
      <c r="C28" s="51"/>
      <c r="D28" s="4" t="s">
        <v>11</v>
      </c>
      <c r="E28" s="13"/>
      <c r="F28" s="13"/>
      <c r="G28" s="13"/>
      <c r="H28" s="13"/>
      <c r="I28" s="5"/>
    </row>
    <row r="29" spans="1:9" ht="12.75">
      <c r="A29" s="3"/>
      <c r="B29" s="4"/>
      <c r="C29" s="4"/>
      <c r="D29" s="9" t="s">
        <v>45</v>
      </c>
      <c r="E29" s="14">
        <f>SUM(E26:E28)</f>
        <v>209219</v>
      </c>
      <c r="F29" s="14">
        <f>SUM(F26:F28)</f>
        <v>40219</v>
      </c>
      <c r="G29" s="14">
        <f>SUM(G26:G28)</f>
        <v>154000</v>
      </c>
      <c r="H29" s="14">
        <f>SUM(H26:H28)</f>
        <v>15000</v>
      </c>
      <c r="I29" s="10"/>
    </row>
    <row r="30" spans="1:9" ht="38.25">
      <c r="A30" s="50">
        <v>6</v>
      </c>
      <c r="B30" s="51" t="s">
        <v>17</v>
      </c>
      <c r="C30" s="51" t="s">
        <v>74</v>
      </c>
      <c r="D30" s="4" t="s">
        <v>9</v>
      </c>
      <c r="E30" s="13">
        <f>F30+G30+H30</f>
        <v>0</v>
      </c>
      <c r="F30" s="13"/>
      <c r="G30" s="13"/>
      <c r="H30" s="13"/>
      <c r="I30" s="5"/>
    </row>
    <row r="31" spans="1:9" ht="38.25">
      <c r="A31" s="50"/>
      <c r="B31" s="51"/>
      <c r="C31" s="51"/>
      <c r="D31" s="4" t="s">
        <v>10</v>
      </c>
      <c r="E31" s="13">
        <f>F31+G31+H31</f>
        <v>2468700</v>
      </c>
      <c r="F31" s="16">
        <v>822900</v>
      </c>
      <c r="G31" s="13">
        <v>822900</v>
      </c>
      <c r="H31" s="13">
        <v>822900</v>
      </c>
      <c r="I31" s="5"/>
    </row>
    <row r="32" spans="1:9" ht="25.5">
      <c r="A32" s="50"/>
      <c r="B32" s="51"/>
      <c r="C32" s="51"/>
      <c r="D32" s="4" t="s">
        <v>11</v>
      </c>
      <c r="E32" s="13"/>
      <c r="F32" s="13"/>
      <c r="G32" s="13"/>
      <c r="H32" s="13"/>
      <c r="I32" s="5"/>
    </row>
    <row r="33" spans="1:9" ht="12.75">
      <c r="A33" s="3"/>
      <c r="B33" s="4"/>
      <c r="C33" s="4"/>
      <c r="D33" s="9" t="s">
        <v>45</v>
      </c>
      <c r="E33" s="14">
        <f>SUM(E30:E32)</f>
        <v>2468700</v>
      </c>
      <c r="F33" s="14">
        <f>SUM(F30:F32)</f>
        <v>822900</v>
      </c>
      <c r="G33" s="14">
        <f>SUM(G30:G32)</f>
        <v>822900</v>
      </c>
      <c r="H33" s="14">
        <f>SUM(H30:H32)</f>
        <v>822900</v>
      </c>
      <c r="I33" s="10"/>
    </row>
    <row r="34" spans="1:9" ht="38.25">
      <c r="A34" s="50">
        <v>7</v>
      </c>
      <c r="B34" s="57" t="s">
        <v>18</v>
      </c>
      <c r="C34" s="24" t="s">
        <v>73</v>
      </c>
      <c r="D34" s="4" t="s">
        <v>9</v>
      </c>
      <c r="E34" s="16">
        <f>F34+G34+H34</f>
        <v>375220</v>
      </c>
      <c r="F34" s="16">
        <v>253620</v>
      </c>
      <c r="G34" s="13">
        <v>61600</v>
      </c>
      <c r="H34" s="13">
        <v>60000</v>
      </c>
      <c r="I34" s="5"/>
    </row>
    <row r="35" spans="1:9" ht="38.25">
      <c r="A35" s="50"/>
      <c r="B35" s="58"/>
      <c r="C35" s="26" t="s">
        <v>68</v>
      </c>
      <c r="D35" s="4" t="s">
        <v>10</v>
      </c>
      <c r="E35" s="13">
        <f>F35+G35+H35</f>
        <v>488000</v>
      </c>
      <c r="F35" s="16">
        <v>488000</v>
      </c>
      <c r="G35" s="13"/>
      <c r="H35" s="13"/>
      <c r="I35" s="5"/>
    </row>
    <row r="36" spans="1:9" ht="25.5">
      <c r="A36" s="50"/>
      <c r="B36" s="59"/>
      <c r="C36" s="25"/>
      <c r="D36" s="4" t="s">
        <v>11</v>
      </c>
      <c r="E36" s="13"/>
      <c r="F36" s="13"/>
      <c r="G36" s="13"/>
      <c r="H36" s="13"/>
      <c r="I36" s="5"/>
    </row>
    <row r="37" spans="1:9" ht="12.75">
      <c r="A37" s="3"/>
      <c r="B37" s="4"/>
      <c r="C37" s="4"/>
      <c r="D37" s="9" t="s">
        <v>45</v>
      </c>
      <c r="E37" s="14">
        <f>SUM(E34:E36)</f>
        <v>863220</v>
      </c>
      <c r="F37" s="14">
        <f>SUM(F34:F36)</f>
        <v>741620</v>
      </c>
      <c r="G37" s="14">
        <f>SUM(G34:G36)</f>
        <v>61600</v>
      </c>
      <c r="H37" s="14">
        <f>SUM(H34:H36)</f>
        <v>60000</v>
      </c>
      <c r="I37" s="10"/>
    </row>
    <row r="38" spans="1:9" ht="38.25">
      <c r="A38" s="50">
        <v>8</v>
      </c>
      <c r="B38" s="51" t="s">
        <v>20</v>
      </c>
      <c r="C38" s="51" t="s">
        <v>60</v>
      </c>
      <c r="D38" s="4" t="s">
        <v>9</v>
      </c>
      <c r="E38" s="13">
        <f>F38+G38+H38</f>
        <v>2847100</v>
      </c>
      <c r="F38" s="13">
        <v>955700</v>
      </c>
      <c r="G38" s="13">
        <v>945700</v>
      </c>
      <c r="H38" s="13">
        <v>945700</v>
      </c>
      <c r="I38" s="5"/>
    </row>
    <row r="39" spans="1:9" ht="38.25">
      <c r="A39" s="50"/>
      <c r="B39" s="51"/>
      <c r="C39" s="51"/>
      <c r="D39" s="4" t="s">
        <v>10</v>
      </c>
      <c r="E39" s="13"/>
      <c r="F39" s="13"/>
      <c r="G39" s="13"/>
      <c r="H39" s="13"/>
      <c r="I39" s="5"/>
    </row>
    <row r="40" spans="1:9" ht="25.5">
      <c r="A40" s="50"/>
      <c r="B40" s="51"/>
      <c r="C40" s="51"/>
      <c r="D40" s="4" t="s">
        <v>11</v>
      </c>
      <c r="E40" s="13"/>
      <c r="F40" s="13"/>
      <c r="G40" s="13"/>
      <c r="H40" s="13"/>
      <c r="I40" s="5"/>
    </row>
    <row r="41" spans="1:9" ht="12.75">
      <c r="A41" s="3"/>
      <c r="B41" s="4"/>
      <c r="C41" s="4"/>
      <c r="D41" s="9" t="s">
        <v>45</v>
      </c>
      <c r="E41" s="14">
        <f>SUM(E38:E40)</f>
        <v>2847100</v>
      </c>
      <c r="F41" s="14">
        <f>SUM(F38:F40)</f>
        <v>955700</v>
      </c>
      <c r="G41" s="14">
        <f>SUM(G38:G40)</f>
        <v>945700</v>
      </c>
      <c r="H41" s="14">
        <f>SUM(H38:H40)</f>
        <v>945700</v>
      </c>
      <c r="I41" s="10"/>
    </row>
    <row r="42" spans="1:9" ht="38.25">
      <c r="A42" s="50">
        <v>9</v>
      </c>
      <c r="B42" s="51" t="s">
        <v>21</v>
      </c>
      <c r="C42" s="51" t="s">
        <v>61</v>
      </c>
      <c r="D42" s="4" t="s">
        <v>9</v>
      </c>
      <c r="E42" s="13">
        <f>F42+G42+H42</f>
        <v>0</v>
      </c>
      <c r="F42" s="13"/>
      <c r="G42" s="13"/>
      <c r="H42" s="13"/>
      <c r="I42" s="5"/>
    </row>
    <row r="43" spans="1:9" ht="38.25">
      <c r="A43" s="50"/>
      <c r="B43" s="51"/>
      <c r="C43" s="51"/>
      <c r="D43" s="4" t="s">
        <v>10</v>
      </c>
      <c r="E43" s="13">
        <f>F43+G43+H43</f>
        <v>342000</v>
      </c>
      <c r="F43" s="16">
        <v>114000</v>
      </c>
      <c r="G43" s="13">
        <v>114000</v>
      </c>
      <c r="H43" s="13">
        <v>114000</v>
      </c>
      <c r="I43" s="5"/>
    </row>
    <row r="44" spans="1:9" ht="25.5">
      <c r="A44" s="50"/>
      <c r="B44" s="51"/>
      <c r="C44" s="51"/>
      <c r="D44" s="4" t="s">
        <v>11</v>
      </c>
      <c r="E44" s="13"/>
      <c r="F44" s="13"/>
      <c r="G44" s="13"/>
      <c r="H44" s="13"/>
      <c r="I44" s="5"/>
    </row>
    <row r="45" spans="1:9" ht="12.75">
      <c r="A45" s="3"/>
      <c r="B45" s="4"/>
      <c r="C45" s="4"/>
      <c r="D45" s="9" t="s">
        <v>45</v>
      </c>
      <c r="E45" s="14">
        <f>SUM(E42:E44)</f>
        <v>342000</v>
      </c>
      <c r="F45" s="14">
        <f>SUM(F42:F44)</f>
        <v>114000</v>
      </c>
      <c r="G45" s="14">
        <f>SUM(G42:G44)</f>
        <v>114000</v>
      </c>
      <c r="H45" s="14">
        <f>SUM(H42:H44)</f>
        <v>114000</v>
      </c>
      <c r="I45" s="10"/>
    </row>
    <row r="46" spans="1:9" ht="38.25">
      <c r="A46" s="50">
        <v>10</v>
      </c>
      <c r="B46" s="51" t="s">
        <v>22</v>
      </c>
      <c r="C46" s="51" t="s">
        <v>61</v>
      </c>
      <c r="D46" s="4" t="s">
        <v>9</v>
      </c>
      <c r="E46" s="13">
        <f>F46+G46+H46</f>
        <v>0</v>
      </c>
      <c r="F46" s="13"/>
      <c r="G46" s="13"/>
      <c r="H46" s="13"/>
      <c r="I46" s="5"/>
    </row>
    <row r="47" spans="1:9" ht="38.25">
      <c r="A47" s="50"/>
      <c r="B47" s="51"/>
      <c r="C47" s="51"/>
      <c r="D47" s="4" t="s">
        <v>10</v>
      </c>
      <c r="E47" s="16">
        <f>F47+G47+H47</f>
        <v>19977266</v>
      </c>
      <c r="F47" s="16">
        <v>6814200</v>
      </c>
      <c r="G47" s="13">
        <v>6581533</v>
      </c>
      <c r="H47" s="13">
        <v>6581533</v>
      </c>
      <c r="I47" s="5"/>
    </row>
    <row r="48" spans="1:9" ht="25.5">
      <c r="A48" s="50"/>
      <c r="B48" s="51"/>
      <c r="C48" s="51"/>
      <c r="D48" s="4" t="s">
        <v>11</v>
      </c>
      <c r="E48" s="13"/>
      <c r="F48" s="13"/>
      <c r="G48" s="13"/>
      <c r="H48" s="13"/>
      <c r="I48" s="5"/>
    </row>
    <row r="49" spans="1:9" ht="12.75">
      <c r="A49" s="3"/>
      <c r="B49" s="4"/>
      <c r="C49" s="4"/>
      <c r="D49" s="9" t="s">
        <v>45</v>
      </c>
      <c r="E49" s="14">
        <f>SUM(E46:E48)</f>
        <v>19977266</v>
      </c>
      <c r="F49" s="14">
        <f>SUM(F46:F48)</f>
        <v>6814200</v>
      </c>
      <c r="G49" s="14">
        <f>SUM(G46:G48)</f>
        <v>6581533</v>
      </c>
      <c r="H49" s="14">
        <f>SUM(H46:H48)</f>
        <v>6581533</v>
      </c>
      <c r="I49" s="10"/>
    </row>
    <row r="50" spans="1:9" ht="38.25">
      <c r="A50" s="50">
        <v>11</v>
      </c>
      <c r="B50" s="51" t="s">
        <v>23</v>
      </c>
      <c r="C50" s="51" t="s">
        <v>58</v>
      </c>
      <c r="D50" s="4" t="s">
        <v>9</v>
      </c>
      <c r="E50" s="13">
        <f>F50+G50+H50</f>
        <v>338243</v>
      </c>
      <c r="F50" s="16">
        <v>111043</v>
      </c>
      <c r="G50" s="13">
        <v>115000</v>
      </c>
      <c r="H50" s="13">
        <v>112200</v>
      </c>
      <c r="I50" s="5"/>
    </row>
    <row r="51" spans="1:9" ht="38.25">
      <c r="A51" s="50"/>
      <c r="B51" s="51"/>
      <c r="C51" s="51"/>
      <c r="D51" s="4" t="s">
        <v>10</v>
      </c>
      <c r="E51" s="13"/>
      <c r="F51" s="13"/>
      <c r="G51" s="13"/>
      <c r="H51" s="13"/>
      <c r="I51" s="5"/>
    </row>
    <row r="52" spans="1:9" ht="25.5">
      <c r="A52" s="50"/>
      <c r="B52" s="51"/>
      <c r="C52" s="51"/>
      <c r="D52" s="4" t="s">
        <v>11</v>
      </c>
      <c r="E52" s="13"/>
      <c r="F52" s="13"/>
      <c r="G52" s="13"/>
      <c r="H52" s="13"/>
      <c r="I52" s="5"/>
    </row>
    <row r="53" spans="1:9" ht="12.75">
      <c r="A53" s="3"/>
      <c r="B53" s="4"/>
      <c r="C53" s="4"/>
      <c r="D53" s="9" t="s">
        <v>45</v>
      </c>
      <c r="E53" s="14">
        <f>SUM(E50:E52)</f>
        <v>338243</v>
      </c>
      <c r="F53" s="14">
        <f>SUM(F50:F52)</f>
        <v>111043</v>
      </c>
      <c r="G53" s="14">
        <f>SUM(G50:G52)</f>
        <v>115000</v>
      </c>
      <c r="H53" s="14">
        <f>SUM(H50:H52)</f>
        <v>112200</v>
      </c>
      <c r="I53" s="10"/>
    </row>
    <row r="54" spans="1:9" ht="38.25">
      <c r="A54" s="55">
        <v>12</v>
      </c>
      <c r="B54" s="56" t="s">
        <v>24</v>
      </c>
      <c r="C54" s="57" t="s">
        <v>62</v>
      </c>
      <c r="D54" s="4" t="s">
        <v>9</v>
      </c>
      <c r="E54" s="13">
        <f>F54+G54+H54</f>
        <v>1451000</v>
      </c>
      <c r="F54" s="16">
        <v>636000</v>
      </c>
      <c r="G54" s="13">
        <v>440000</v>
      </c>
      <c r="H54" s="13">
        <v>375000</v>
      </c>
      <c r="I54" s="5"/>
    </row>
    <row r="55" spans="1:9" ht="38.25">
      <c r="A55" s="55"/>
      <c r="B55" s="56"/>
      <c r="C55" s="58"/>
      <c r="D55" s="4" t="s">
        <v>10</v>
      </c>
      <c r="E55" s="13"/>
      <c r="F55" s="13"/>
      <c r="G55" s="13"/>
      <c r="H55" s="13"/>
      <c r="I55" s="5"/>
    </row>
    <row r="56" spans="1:9" ht="25.5">
      <c r="A56" s="55"/>
      <c r="B56" s="56"/>
      <c r="C56" s="59"/>
      <c r="D56" s="4" t="s">
        <v>11</v>
      </c>
      <c r="E56" s="13"/>
      <c r="F56" s="13"/>
      <c r="G56" s="13"/>
      <c r="H56" s="13"/>
      <c r="I56" s="5"/>
    </row>
    <row r="57" spans="1:9" ht="12.75">
      <c r="A57" s="3"/>
      <c r="B57" s="4"/>
      <c r="C57" s="4"/>
      <c r="D57" s="9" t="s">
        <v>45</v>
      </c>
      <c r="E57" s="14">
        <f>SUM(E54:E56)</f>
        <v>1451000</v>
      </c>
      <c r="F57" s="14">
        <f>SUM(F54:F56)</f>
        <v>636000</v>
      </c>
      <c r="G57" s="14">
        <f>SUM(G54:G56)</f>
        <v>440000</v>
      </c>
      <c r="H57" s="14">
        <f>SUM(H54:H56)</f>
        <v>375000</v>
      </c>
      <c r="I57" s="10"/>
    </row>
    <row r="58" spans="1:9" ht="38.25">
      <c r="A58" s="50">
        <v>13</v>
      </c>
      <c r="B58" s="51" t="s">
        <v>25</v>
      </c>
      <c r="C58" s="51" t="s">
        <v>63</v>
      </c>
      <c r="D58" s="4" t="s">
        <v>9</v>
      </c>
      <c r="E58" s="13">
        <f>F58+G58+H58</f>
        <v>0</v>
      </c>
      <c r="F58" s="13"/>
      <c r="G58" s="13"/>
      <c r="H58" s="13"/>
      <c r="I58" s="5"/>
    </row>
    <row r="59" spans="1:9" ht="38.25">
      <c r="A59" s="50"/>
      <c r="B59" s="51"/>
      <c r="C59" s="51"/>
      <c r="D59" s="4" t="s">
        <v>10</v>
      </c>
      <c r="E59" s="13">
        <f>F59+G59+H59</f>
        <v>493500</v>
      </c>
      <c r="F59" s="16">
        <v>164500</v>
      </c>
      <c r="G59" s="13">
        <v>164500</v>
      </c>
      <c r="H59" s="13">
        <v>164500</v>
      </c>
      <c r="I59" s="5"/>
    </row>
    <row r="60" spans="1:9" ht="25.5">
      <c r="A60" s="50"/>
      <c r="B60" s="51"/>
      <c r="C60" s="51"/>
      <c r="D60" s="4" t="s">
        <v>11</v>
      </c>
      <c r="E60" s="13"/>
      <c r="F60" s="13"/>
      <c r="G60" s="13"/>
      <c r="H60" s="13"/>
      <c r="I60" s="5"/>
    </row>
    <row r="61" spans="1:9" ht="12.75">
      <c r="A61" s="3"/>
      <c r="B61" s="4"/>
      <c r="C61" s="4"/>
      <c r="D61" s="9" t="s">
        <v>45</v>
      </c>
      <c r="E61" s="14">
        <f>SUM(E58:E60)</f>
        <v>493500</v>
      </c>
      <c r="F61" s="14">
        <f>SUM(F58:F60)</f>
        <v>164500</v>
      </c>
      <c r="G61" s="14">
        <f>SUM(G58:G60)</f>
        <v>164500</v>
      </c>
      <c r="H61" s="14">
        <f>SUM(H58:H60)</f>
        <v>164500</v>
      </c>
      <c r="I61" s="10"/>
    </row>
    <row r="62" spans="1:9" ht="38.25">
      <c r="A62" s="50">
        <v>14</v>
      </c>
      <c r="B62" s="51" t="s">
        <v>26</v>
      </c>
      <c r="C62" s="51" t="s">
        <v>64</v>
      </c>
      <c r="D62" s="4" t="s">
        <v>9</v>
      </c>
      <c r="E62" s="13">
        <f>F62+G62+H62</f>
        <v>3993000</v>
      </c>
      <c r="F62" s="16">
        <v>1629000</v>
      </c>
      <c r="G62" s="13">
        <v>1197000</v>
      </c>
      <c r="H62" s="13">
        <v>1167000</v>
      </c>
      <c r="I62" s="5"/>
    </row>
    <row r="63" spans="1:9" ht="38.25">
      <c r="A63" s="50"/>
      <c r="B63" s="51"/>
      <c r="C63" s="51"/>
      <c r="D63" s="4" t="s">
        <v>10</v>
      </c>
      <c r="E63" s="13"/>
      <c r="F63" s="13"/>
      <c r="G63" s="13"/>
      <c r="H63" s="13"/>
      <c r="I63" s="5"/>
    </row>
    <row r="64" spans="1:9" ht="25.5">
      <c r="A64" s="50"/>
      <c r="B64" s="51"/>
      <c r="C64" s="51"/>
      <c r="D64" s="4" t="s">
        <v>11</v>
      </c>
      <c r="E64" s="13"/>
      <c r="F64" s="13"/>
      <c r="G64" s="13"/>
      <c r="H64" s="13"/>
      <c r="I64" s="5"/>
    </row>
    <row r="65" spans="1:9" ht="12.75">
      <c r="A65" s="3"/>
      <c r="B65" s="4"/>
      <c r="C65" s="4"/>
      <c r="D65" s="9" t="s">
        <v>45</v>
      </c>
      <c r="E65" s="14">
        <f>SUM(E62:E64)</f>
        <v>3993000</v>
      </c>
      <c r="F65" s="14">
        <f>SUM(F62:F64)</f>
        <v>1629000</v>
      </c>
      <c r="G65" s="14">
        <f>SUM(G62:G64)</f>
        <v>1197000</v>
      </c>
      <c r="H65" s="14">
        <f>SUM(H62:H64)</f>
        <v>1167000</v>
      </c>
      <c r="I65" s="10"/>
    </row>
    <row r="66" spans="1:9" ht="38.25">
      <c r="A66" s="50">
        <v>15</v>
      </c>
      <c r="B66" s="51" t="s">
        <v>27</v>
      </c>
      <c r="C66" s="51" t="s">
        <v>60</v>
      </c>
      <c r="D66" s="4" t="s">
        <v>9</v>
      </c>
      <c r="E66" s="13">
        <f>F66+G66+H66</f>
        <v>126000</v>
      </c>
      <c r="F66" s="13">
        <v>50000</v>
      </c>
      <c r="G66" s="13">
        <v>38500</v>
      </c>
      <c r="H66" s="13">
        <v>37500</v>
      </c>
      <c r="I66" s="5"/>
    </row>
    <row r="67" spans="1:9" ht="38.25">
      <c r="A67" s="50"/>
      <c r="B67" s="51"/>
      <c r="C67" s="51"/>
      <c r="D67" s="4" t="s">
        <v>10</v>
      </c>
      <c r="E67" s="13"/>
      <c r="F67" s="13"/>
      <c r="G67" s="13"/>
      <c r="H67" s="13"/>
      <c r="I67" s="5"/>
    </row>
    <row r="68" spans="1:9" ht="25.5">
      <c r="A68" s="50"/>
      <c r="B68" s="51"/>
      <c r="C68" s="51"/>
      <c r="D68" s="4" t="s">
        <v>11</v>
      </c>
      <c r="E68" s="13"/>
      <c r="F68" s="13"/>
      <c r="G68" s="13"/>
      <c r="H68" s="13"/>
      <c r="I68" s="5"/>
    </row>
    <row r="69" spans="1:9" ht="12.75">
      <c r="A69" s="3"/>
      <c r="B69" s="4"/>
      <c r="C69" s="4"/>
      <c r="D69" s="9" t="s">
        <v>45</v>
      </c>
      <c r="E69" s="14">
        <f>SUM(E66:E68)</f>
        <v>126000</v>
      </c>
      <c r="F69" s="14">
        <f>SUM(F66:F68)</f>
        <v>50000</v>
      </c>
      <c r="G69" s="14">
        <f>SUM(G66:G68)</f>
        <v>38500</v>
      </c>
      <c r="H69" s="14">
        <f>SUM(H66:H68)</f>
        <v>37500</v>
      </c>
      <c r="I69" s="10"/>
    </row>
    <row r="70" spans="1:9" ht="38.25">
      <c r="A70" s="50">
        <v>16</v>
      </c>
      <c r="B70" s="51" t="s">
        <v>28</v>
      </c>
      <c r="C70" s="51" t="s">
        <v>60</v>
      </c>
      <c r="D70" s="4" t="s">
        <v>9</v>
      </c>
      <c r="E70" s="16">
        <f>F70+G70+H70</f>
        <v>3210000</v>
      </c>
      <c r="F70" s="16">
        <v>670000</v>
      </c>
      <c r="G70" s="13">
        <v>1270000</v>
      </c>
      <c r="H70" s="13">
        <v>1270000</v>
      </c>
      <c r="I70" s="5"/>
    </row>
    <row r="71" spans="1:9" ht="38.25">
      <c r="A71" s="50"/>
      <c r="B71" s="51"/>
      <c r="C71" s="51"/>
      <c r="D71" s="4" t="s">
        <v>10</v>
      </c>
      <c r="E71" s="13"/>
      <c r="F71" s="13"/>
      <c r="G71" s="13"/>
      <c r="H71" s="13"/>
      <c r="I71" s="5"/>
    </row>
    <row r="72" spans="1:9" ht="25.5">
      <c r="A72" s="50"/>
      <c r="B72" s="51"/>
      <c r="C72" s="51"/>
      <c r="D72" s="4" t="s">
        <v>11</v>
      </c>
      <c r="E72" s="13"/>
      <c r="F72" s="13"/>
      <c r="G72" s="13"/>
      <c r="H72" s="13"/>
      <c r="I72" s="5"/>
    </row>
    <row r="73" spans="1:9" ht="12.75">
      <c r="A73" s="3"/>
      <c r="B73" s="4"/>
      <c r="C73" s="4"/>
      <c r="D73" s="9" t="s">
        <v>45</v>
      </c>
      <c r="E73" s="14">
        <f>SUM(E70:E72)</f>
        <v>3210000</v>
      </c>
      <c r="F73" s="14">
        <f>SUM(F70:F72)</f>
        <v>670000</v>
      </c>
      <c r="G73" s="14">
        <f>SUM(G70:G72)</f>
        <v>1270000</v>
      </c>
      <c r="H73" s="14">
        <f>SUM(H70:H72)</f>
        <v>1270000</v>
      </c>
      <c r="I73" s="10"/>
    </row>
    <row r="74" spans="1:9" ht="38.25">
      <c r="A74" s="50">
        <v>17</v>
      </c>
      <c r="B74" s="51" t="s">
        <v>29</v>
      </c>
      <c r="C74" s="51" t="s">
        <v>60</v>
      </c>
      <c r="D74" s="4" t="s">
        <v>9</v>
      </c>
      <c r="E74" s="13">
        <f>F74+G74+H74</f>
        <v>376520</v>
      </c>
      <c r="F74" s="16">
        <v>153720</v>
      </c>
      <c r="G74" s="13">
        <v>113000</v>
      </c>
      <c r="H74" s="13">
        <v>109800</v>
      </c>
      <c r="I74" s="5"/>
    </row>
    <row r="75" spans="1:9" ht="38.25">
      <c r="A75" s="50"/>
      <c r="B75" s="51"/>
      <c r="C75" s="51"/>
      <c r="D75" s="4" t="s">
        <v>10</v>
      </c>
      <c r="E75" s="13"/>
      <c r="F75" s="13"/>
      <c r="G75" s="13"/>
      <c r="H75" s="13"/>
      <c r="I75" s="5"/>
    </row>
    <row r="76" spans="1:9" ht="25.5">
      <c r="A76" s="50"/>
      <c r="B76" s="51"/>
      <c r="C76" s="51"/>
      <c r="D76" s="4" t="s">
        <v>11</v>
      </c>
      <c r="E76" s="13"/>
      <c r="F76" s="13"/>
      <c r="G76" s="13"/>
      <c r="H76" s="13"/>
      <c r="I76" s="5"/>
    </row>
    <row r="77" spans="1:9" ht="12.75">
      <c r="A77" s="3"/>
      <c r="B77" s="4"/>
      <c r="C77" s="4"/>
      <c r="D77" s="9" t="s">
        <v>45</v>
      </c>
      <c r="E77" s="14">
        <f>SUM(E74:E76)</f>
        <v>376520</v>
      </c>
      <c r="F77" s="14">
        <f>SUM(F74:F76)</f>
        <v>153720</v>
      </c>
      <c r="G77" s="14">
        <f>SUM(G74:G76)</f>
        <v>113000</v>
      </c>
      <c r="H77" s="14">
        <f>SUM(H74:H76)</f>
        <v>109800</v>
      </c>
      <c r="I77" s="10"/>
    </row>
    <row r="78" spans="1:9" ht="38.25">
      <c r="A78" s="50">
        <v>18</v>
      </c>
      <c r="B78" s="51" t="s">
        <v>30</v>
      </c>
      <c r="C78" s="51" t="s">
        <v>60</v>
      </c>
      <c r="D78" s="4" t="s">
        <v>9</v>
      </c>
      <c r="E78" s="13">
        <f>F78+G78+H78</f>
        <v>908000</v>
      </c>
      <c r="F78" s="16">
        <v>300000</v>
      </c>
      <c r="G78" s="13">
        <v>308000</v>
      </c>
      <c r="H78" s="13">
        <v>300000</v>
      </c>
      <c r="I78" s="5"/>
    </row>
    <row r="79" spans="1:9" ht="38.25">
      <c r="A79" s="50"/>
      <c r="B79" s="51"/>
      <c r="C79" s="51"/>
      <c r="D79" s="4" t="s">
        <v>10</v>
      </c>
      <c r="E79" s="13"/>
      <c r="F79" s="13"/>
      <c r="G79" s="13"/>
      <c r="H79" s="13"/>
      <c r="I79" s="5"/>
    </row>
    <row r="80" spans="1:9" ht="25.5">
      <c r="A80" s="50"/>
      <c r="B80" s="51"/>
      <c r="C80" s="51"/>
      <c r="D80" s="4" t="s">
        <v>11</v>
      </c>
      <c r="E80" s="13"/>
      <c r="F80" s="13"/>
      <c r="G80" s="13"/>
      <c r="H80" s="13"/>
      <c r="I80" s="5"/>
    </row>
    <row r="81" spans="1:9" ht="12.75">
      <c r="A81" s="3"/>
      <c r="B81" s="4"/>
      <c r="C81" s="4"/>
      <c r="D81" s="9" t="s">
        <v>45</v>
      </c>
      <c r="E81" s="14">
        <f>SUM(E78:E80)</f>
        <v>908000</v>
      </c>
      <c r="F81" s="14">
        <f>SUM(F78:F80)</f>
        <v>300000</v>
      </c>
      <c r="G81" s="14">
        <f>SUM(G78:G80)</f>
        <v>308000</v>
      </c>
      <c r="H81" s="14">
        <f>SUM(H78:H80)</f>
        <v>300000</v>
      </c>
      <c r="I81" s="10"/>
    </row>
    <row r="82" spans="1:9" ht="38.25">
      <c r="A82" s="50">
        <v>19</v>
      </c>
      <c r="B82" s="51" t="s">
        <v>31</v>
      </c>
      <c r="C82" s="51" t="s">
        <v>65</v>
      </c>
      <c r="D82" s="4" t="s">
        <v>9</v>
      </c>
      <c r="E82" s="16">
        <f>F82+G82+H82</f>
        <v>32000</v>
      </c>
      <c r="F82" s="16">
        <v>32000</v>
      </c>
      <c r="G82" s="13"/>
      <c r="H82" s="13"/>
      <c r="I82" s="5"/>
    </row>
    <row r="83" spans="1:9" ht="38.25">
      <c r="A83" s="50"/>
      <c r="B83" s="51"/>
      <c r="C83" s="51"/>
      <c r="D83" s="4" t="s">
        <v>10</v>
      </c>
      <c r="E83" s="13"/>
      <c r="F83" s="13"/>
      <c r="G83" s="13"/>
      <c r="H83" s="13"/>
      <c r="I83" s="5"/>
    </row>
    <row r="84" spans="1:9" ht="25.5">
      <c r="A84" s="50"/>
      <c r="B84" s="51"/>
      <c r="C84" s="51"/>
      <c r="D84" s="4" t="s">
        <v>11</v>
      </c>
      <c r="E84" s="13"/>
      <c r="F84" s="13"/>
      <c r="G84" s="13"/>
      <c r="H84" s="13"/>
      <c r="I84" s="5"/>
    </row>
    <row r="85" spans="1:9" ht="12.75">
      <c r="A85" s="3"/>
      <c r="B85" s="4"/>
      <c r="C85" s="4"/>
      <c r="D85" s="9" t="s">
        <v>45</v>
      </c>
      <c r="E85" s="14">
        <f>SUM(E82:E84)</f>
        <v>32000</v>
      </c>
      <c r="F85" s="14">
        <f>SUM(F82:F84)</f>
        <v>32000</v>
      </c>
      <c r="G85" s="14">
        <f>SUM(G82:G84)</f>
        <v>0</v>
      </c>
      <c r="H85" s="14">
        <f>SUM(H82:H84)</f>
        <v>0</v>
      </c>
      <c r="I85" s="10"/>
    </row>
    <row r="86" spans="1:9" ht="38.25">
      <c r="A86" s="50">
        <v>20</v>
      </c>
      <c r="B86" s="51" t="s">
        <v>32</v>
      </c>
      <c r="C86" s="51" t="s">
        <v>66</v>
      </c>
      <c r="D86" s="4" t="s">
        <v>9</v>
      </c>
      <c r="E86" s="13">
        <f>F86+G86+H86</f>
        <v>126000</v>
      </c>
      <c r="F86" s="13">
        <v>50000</v>
      </c>
      <c r="G86" s="13">
        <v>38500</v>
      </c>
      <c r="H86" s="13">
        <v>37500</v>
      </c>
      <c r="I86" s="5"/>
    </row>
    <row r="87" spans="1:9" ht="38.25">
      <c r="A87" s="50"/>
      <c r="B87" s="51"/>
      <c r="C87" s="51"/>
      <c r="D87" s="4" t="s">
        <v>10</v>
      </c>
      <c r="E87" s="13"/>
      <c r="F87" s="13"/>
      <c r="G87" s="13"/>
      <c r="H87" s="13"/>
      <c r="I87" s="5"/>
    </row>
    <row r="88" spans="1:9" ht="25.5">
      <c r="A88" s="50"/>
      <c r="B88" s="51"/>
      <c r="C88" s="51"/>
      <c r="D88" s="4" t="s">
        <v>11</v>
      </c>
      <c r="E88" s="13"/>
      <c r="F88" s="13"/>
      <c r="G88" s="13"/>
      <c r="H88" s="13"/>
      <c r="I88" s="5"/>
    </row>
    <row r="89" spans="1:9" ht="12.75">
      <c r="A89" s="3"/>
      <c r="B89" s="4"/>
      <c r="C89" s="4"/>
      <c r="D89" s="9" t="s">
        <v>45</v>
      </c>
      <c r="E89" s="14">
        <f>SUM(E86:E88)</f>
        <v>126000</v>
      </c>
      <c r="F89" s="14">
        <f>SUM(F86:F88)</f>
        <v>50000</v>
      </c>
      <c r="G89" s="14">
        <f>SUM(G86:G88)</f>
        <v>38500</v>
      </c>
      <c r="H89" s="14">
        <f>SUM(H86:H88)</f>
        <v>37500</v>
      </c>
      <c r="I89" s="10"/>
    </row>
    <row r="90" spans="1:9" ht="38.25">
      <c r="A90" s="55">
        <v>21</v>
      </c>
      <c r="B90" s="56" t="s">
        <v>33</v>
      </c>
      <c r="C90" s="51" t="s">
        <v>67</v>
      </c>
      <c r="D90" s="4" t="s">
        <v>9</v>
      </c>
      <c r="E90" s="13">
        <f>F90+G90+H90</f>
        <v>213100</v>
      </c>
      <c r="F90" s="13">
        <v>75600</v>
      </c>
      <c r="G90" s="13">
        <v>70000</v>
      </c>
      <c r="H90" s="13">
        <v>67500</v>
      </c>
      <c r="I90" s="5"/>
    </row>
    <row r="91" spans="1:9" ht="38.25">
      <c r="A91" s="55"/>
      <c r="B91" s="56"/>
      <c r="C91" s="51"/>
      <c r="D91" s="4" t="s">
        <v>10</v>
      </c>
      <c r="E91" s="13"/>
      <c r="F91" s="13"/>
      <c r="G91" s="13"/>
      <c r="H91" s="13"/>
      <c r="I91" s="5"/>
    </row>
    <row r="92" spans="1:9" ht="25.5">
      <c r="A92" s="55"/>
      <c r="B92" s="56"/>
      <c r="C92" s="51"/>
      <c r="D92" s="4" t="s">
        <v>11</v>
      </c>
      <c r="E92" s="13"/>
      <c r="F92" s="13"/>
      <c r="G92" s="13"/>
      <c r="H92" s="13"/>
      <c r="I92" s="5"/>
    </row>
    <row r="93" spans="1:9" ht="12.75">
      <c r="A93" s="3"/>
      <c r="B93" s="4"/>
      <c r="C93" s="4"/>
      <c r="D93" s="9" t="s">
        <v>45</v>
      </c>
      <c r="E93" s="14">
        <f>SUM(E90:E92)</f>
        <v>213100</v>
      </c>
      <c r="F93" s="14">
        <f>SUM(F90:F92)</f>
        <v>75600</v>
      </c>
      <c r="G93" s="14">
        <f>SUM(G90:G92)</f>
        <v>70000</v>
      </c>
      <c r="H93" s="14">
        <f>SUM(H90:H92)</f>
        <v>67500</v>
      </c>
      <c r="I93" s="10"/>
    </row>
    <row r="94" spans="1:9" ht="38.25">
      <c r="A94" s="50">
        <v>22</v>
      </c>
      <c r="B94" s="51" t="s">
        <v>34</v>
      </c>
      <c r="C94" s="51" t="s">
        <v>62</v>
      </c>
      <c r="D94" s="4" t="s">
        <v>9</v>
      </c>
      <c r="E94" s="13">
        <f>F94+G94+H94</f>
        <v>0</v>
      </c>
      <c r="F94" s="13"/>
      <c r="G94" s="13"/>
      <c r="H94" s="13"/>
      <c r="I94" s="5"/>
    </row>
    <row r="95" spans="1:9" ht="38.25">
      <c r="A95" s="50"/>
      <c r="B95" s="51"/>
      <c r="C95" s="51"/>
      <c r="D95" s="4" t="s">
        <v>10</v>
      </c>
      <c r="E95" s="13"/>
      <c r="F95" s="13"/>
      <c r="G95" s="13"/>
      <c r="H95" s="13"/>
      <c r="I95" s="5"/>
    </row>
    <row r="96" spans="1:9" ht="25.5">
      <c r="A96" s="50"/>
      <c r="B96" s="51"/>
      <c r="C96" s="51"/>
      <c r="D96" s="4" t="s">
        <v>11</v>
      </c>
      <c r="E96" s="13"/>
      <c r="F96" s="13"/>
      <c r="G96" s="13"/>
      <c r="H96" s="13"/>
      <c r="I96" s="5"/>
    </row>
    <row r="97" spans="1:9" ht="38.25">
      <c r="A97" s="50"/>
      <c r="B97" s="51"/>
      <c r="C97" s="51"/>
      <c r="D97" s="8" t="s">
        <v>44</v>
      </c>
      <c r="E97" s="13">
        <f>F97+G97+H97</f>
        <v>80000</v>
      </c>
      <c r="F97" s="13">
        <v>80000</v>
      </c>
      <c r="G97" s="13"/>
      <c r="H97" s="13"/>
      <c r="I97" s="5"/>
    </row>
    <row r="98" spans="1:9" ht="12.75">
      <c r="A98" s="3"/>
      <c r="B98" s="4"/>
      <c r="C98" s="4"/>
      <c r="D98" s="9" t="s">
        <v>45</v>
      </c>
      <c r="E98" s="14">
        <f>SUM(E94:E97)</f>
        <v>80000</v>
      </c>
      <c r="F98" s="14">
        <f>SUM(F94:F97)</f>
        <v>80000</v>
      </c>
      <c r="G98" s="14">
        <f>SUM(G94:G97)</f>
        <v>0</v>
      </c>
      <c r="H98" s="14">
        <f>SUM(H94:H97)</f>
        <v>0</v>
      </c>
      <c r="I98" s="10"/>
    </row>
    <row r="99" spans="1:9" ht="38.25">
      <c r="A99" s="50">
        <v>23</v>
      </c>
      <c r="B99" s="51" t="s">
        <v>35</v>
      </c>
      <c r="C99" s="51" t="s">
        <v>62</v>
      </c>
      <c r="D99" s="4" t="s">
        <v>9</v>
      </c>
      <c r="E99" s="13">
        <f>F99+G99+H99</f>
        <v>0</v>
      </c>
      <c r="F99" s="13"/>
      <c r="G99" s="13"/>
      <c r="H99" s="13"/>
      <c r="I99" s="5"/>
    </row>
    <row r="100" spans="1:9" ht="38.25">
      <c r="A100" s="50"/>
      <c r="B100" s="51"/>
      <c r="C100" s="51"/>
      <c r="D100" s="4" t="s">
        <v>10</v>
      </c>
      <c r="E100" s="13"/>
      <c r="F100" s="13"/>
      <c r="G100" s="13"/>
      <c r="H100" s="13"/>
      <c r="I100" s="5"/>
    </row>
    <row r="101" spans="1:9" ht="25.5">
      <c r="A101" s="50"/>
      <c r="B101" s="51"/>
      <c r="C101" s="51"/>
      <c r="D101" s="4" t="s">
        <v>11</v>
      </c>
      <c r="E101" s="13"/>
      <c r="F101" s="13"/>
      <c r="G101" s="13"/>
      <c r="H101" s="13"/>
      <c r="I101" s="5"/>
    </row>
    <row r="102" spans="1:9" ht="38.25">
      <c r="A102" s="50"/>
      <c r="B102" s="51"/>
      <c r="C102" s="51"/>
      <c r="D102" s="8" t="s">
        <v>44</v>
      </c>
      <c r="E102" s="13">
        <f>F102+G102+H102</f>
        <v>3000</v>
      </c>
      <c r="F102" s="13">
        <v>3000</v>
      </c>
      <c r="G102" s="13"/>
      <c r="H102" s="13"/>
      <c r="I102" s="5"/>
    </row>
    <row r="103" spans="1:9" ht="12.75">
      <c r="A103" s="3"/>
      <c r="B103" s="4"/>
      <c r="C103" s="4"/>
      <c r="D103" s="9" t="s">
        <v>45</v>
      </c>
      <c r="E103" s="14">
        <f>SUM(E99:E102)</f>
        <v>3000</v>
      </c>
      <c r="F103" s="14">
        <f>SUM(F99:F102)</f>
        <v>3000</v>
      </c>
      <c r="G103" s="14">
        <f>SUM(G99:G102)</f>
        <v>0</v>
      </c>
      <c r="H103" s="14">
        <f>SUM(H99:H102)</f>
        <v>0</v>
      </c>
      <c r="I103" s="10"/>
    </row>
    <row r="104" spans="1:9" ht="38.25">
      <c r="A104" s="50">
        <v>24</v>
      </c>
      <c r="B104" s="57" t="s">
        <v>36</v>
      </c>
      <c r="C104" s="51" t="s">
        <v>62</v>
      </c>
      <c r="D104" s="4" t="s">
        <v>9</v>
      </c>
      <c r="E104" s="13">
        <f>F104+G104+H104</f>
        <v>0</v>
      </c>
      <c r="F104" s="13"/>
      <c r="G104" s="13"/>
      <c r="H104" s="13"/>
      <c r="I104" s="5"/>
    </row>
    <row r="105" spans="1:9" ht="38.25">
      <c r="A105" s="50"/>
      <c r="B105" s="58"/>
      <c r="C105" s="51"/>
      <c r="D105" s="4" t="s">
        <v>10</v>
      </c>
      <c r="E105" s="13"/>
      <c r="F105" s="13"/>
      <c r="G105" s="13"/>
      <c r="H105" s="13"/>
      <c r="I105" s="5"/>
    </row>
    <row r="106" spans="1:9" ht="25.5">
      <c r="A106" s="50"/>
      <c r="B106" s="58"/>
      <c r="C106" s="51"/>
      <c r="D106" s="4" t="s">
        <v>11</v>
      </c>
      <c r="E106" s="13"/>
      <c r="F106" s="13"/>
      <c r="G106" s="13"/>
      <c r="H106" s="13"/>
      <c r="I106" s="5"/>
    </row>
    <row r="107" spans="1:9" ht="38.25">
      <c r="A107" s="50"/>
      <c r="B107" s="59"/>
      <c r="C107" s="51"/>
      <c r="D107" s="8" t="s">
        <v>44</v>
      </c>
      <c r="E107" s="13">
        <f>F107+G107+H107</f>
        <v>3000</v>
      </c>
      <c r="F107" s="13">
        <v>3000</v>
      </c>
      <c r="G107" s="13"/>
      <c r="H107" s="13"/>
      <c r="I107" s="5"/>
    </row>
    <row r="108" spans="1:9" ht="12.75">
      <c r="A108" s="3"/>
      <c r="B108" s="4"/>
      <c r="C108" s="4"/>
      <c r="D108" s="9" t="s">
        <v>45</v>
      </c>
      <c r="E108" s="14">
        <f>SUM(E104:E107)</f>
        <v>3000</v>
      </c>
      <c r="F108" s="14">
        <f>SUM(F104:F107)</f>
        <v>3000</v>
      </c>
      <c r="G108" s="14">
        <f>SUM(G104:G107)</f>
        <v>0</v>
      </c>
      <c r="H108" s="14">
        <f>SUM(H104:H107)</f>
        <v>0</v>
      </c>
      <c r="I108" s="10"/>
    </row>
    <row r="109" spans="1:9" ht="38.25">
      <c r="A109" s="50">
        <v>25</v>
      </c>
      <c r="B109" s="51" t="s">
        <v>37</v>
      </c>
      <c r="C109" s="51" t="s">
        <v>62</v>
      </c>
      <c r="D109" s="4" t="s">
        <v>9</v>
      </c>
      <c r="E109" s="13">
        <f>F109+G109+H109</f>
        <v>0</v>
      </c>
      <c r="F109" s="13"/>
      <c r="G109" s="13"/>
      <c r="H109" s="13"/>
      <c r="I109" s="5"/>
    </row>
    <row r="110" spans="1:9" ht="38.25">
      <c r="A110" s="50"/>
      <c r="B110" s="51"/>
      <c r="C110" s="51"/>
      <c r="D110" s="4" t="s">
        <v>10</v>
      </c>
      <c r="E110" s="13"/>
      <c r="F110" s="13"/>
      <c r="G110" s="13"/>
      <c r="H110" s="13"/>
      <c r="I110" s="5"/>
    </row>
    <row r="111" spans="1:9" ht="25.5">
      <c r="A111" s="50"/>
      <c r="B111" s="51"/>
      <c r="C111" s="51"/>
      <c r="D111" s="4" t="s">
        <v>11</v>
      </c>
      <c r="E111" s="13"/>
      <c r="F111" s="13"/>
      <c r="G111" s="13"/>
      <c r="H111" s="13"/>
      <c r="I111" s="5"/>
    </row>
    <row r="112" spans="1:9" ht="38.25">
      <c r="A112" s="50"/>
      <c r="B112" s="51"/>
      <c r="C112" s="51"/>
      <c r="D112" s="8" t="s">
        <v>44</v>
      </c>
      <c r="E112" s="13">
        <f>F112+G112+H112</f>
        <v>4000</v>
      </c>
      <c r="F112" s="13">
        <v>4000</v>
      </c>
      <c r="G112" s="13"/>
      <c r="H112" s="13"/>
      <c r="I112" s="5"/>
    </row>
    <row r="113" spans="1:9" ht="12.75">
      <c r="A113" s="3"/>
      <c r="B113" s="4"/>
      <c r="C113" s="4"/>
      <c r="D113" s="9" t="s">
        <v>45</v>
      </c>
      <c r="E113" s="14">
        <f>SUM(E109:E112)</f>
        <v>4000</v>
      </c>
      <c r="F113" s="14">
        <f>SUM(F109:F112)</f>
        <v>4000</v>
      </c>
      <c r="G113" s="14">
        <f>SUM(G109:G112)</f>
        <v>0</v>
      </c>
      <c r="H113" s="14">
        <f>SUM(H109:H112)</f>
        <v>0</v>
      </c>
      <c r="I113" s="10"/>
    </row>
    <row r="114" spans="1:9" ht="38.25">
      <c r="A114" s="50">
        <v>26</v>
      </c>
      <c r="B114" s="51" t="s">
        <v>38</v>
      </c>
      <c r="C114" s="51" t="s">
        <v>62</v>
      </c>
      <c r="D114" s="4" t="s">
        <v>9</v>
      </c>
      <c r="E114" s="13">
        <f>F114+G114+H114</f>
        <v>0</v>
      </c>
      <c r="F114" s="13"/>
      <c r="G114" s="13"/>
      <c r="H114" s="13"/>
      <c r="I114" s="5"/>
    </row>
    <row r="115" spans="1:9" ht="38.25">
      <c r="A115" s="50"/>
      <c r="B115" s="51"/>
      <c r="C115" s="51"/>
      <c r="D115" s="4" t="s">
        <v>10</v>
      </c>
      <c r="E115" s="13"/>
      <c r="F115" s="13"/>
      <c r="G115" s="13"/>
      <c r="H115" s="13"/>
      <c r="I115" s="5"/>
    </row>
    <row r="116" spans="1:9" ht="25.5">
      <c r="A116" s="50"/>
      <c r="B116" s="51"/>
      <c r="C116" s="51"/>
      <c r="D116" s="4" t="s">
        <v>11</v>
      </c>
      <c r="E116" s="13"/>
      <c r="F116" s="13"/>
      <c r="G116" s="13"/>
      <c r="H116" s="13"/>
      <c r="I116" s="5"/>
    </row>
    <row r="117" spans="1:9" ht="38.25">
      <c r="A117" s="50"/>
      <c r="B117" s="51"/>
      <c r="C117" s="51"/>
      <c r="D117" s="8" t="s">
        <v>44</v>
      </c>
      <c r="E117" s="13">
        <f>F117+G117+H117</f>
        <v>3000</v>
      </c>
      <c r="F117" s="13">
        <v>3000</v>
      </c>
      <c r="G117" s="13"/>
      <c r="H117" s="13"/>
      <c r="I117" s="5"/>
    </row>
    <row r="118" spans="1:9" ht="12.75">
      <c r="A118" s="3"/>
      <c r="B118" s="4"/>
      <c r="C118" s="4"/>
      <c r="D118" s="9" t="s">
        <v>45</v>
      </c>
      <c r="E118" s="14">
        <f>SUM(E114:E117)</f>
        <v>3000</v>
      </c>
      <c r="F118" s="14">
        <f>SUM(F114:F117)</f>
        <v>3000</v>
      </c>
      <c r="G118" s="14">
        <f>SUM(G114:G117)</f>
        <v>0</v>
      </c>
      <c r="H118" s="14">
        <f>SUM(H114:H117)</f>
        <v>0</v>
      </c>
      <c r="I118" s="10"/>
    </row>
    <row r="119" spans="1:9" ht="38.25">
      <c r="A119" s="50">
        <v>27</v>
      </c>
      <c r="B119" s="51" t="s">
        <v>39</v>
      </c>
      <c r="C119" s="51" t="s">
        <v>62</v>
      </c>
      <c r="D119" s="4" t="s">
        <v>9</v>
      </c>
      <c r="E119" s="13">
        <f>F119+G119+H119</f>
        <v>0</v>
      </c>
      <c r="F119" s="13"/>
      <c r="G119" s="13"/>
      <c r="H119" s="13"/>
      <c r="I119" s="5"/>
    </row>
    <row r="120" spans="1:9" ht="38.25">
      <c r="A120" s="50"/>
      <c r="B120" s="51"/>
      <c r="C120" s="51"/>
      <c r="D120" s="4" t="s">
        <v>10</v>
      </c>
      <c r="E120" s="13"/>
      <c r="F120" s="13"/>
      <c r="G120" s="13"/>
      <c r="H120" s="13"/>
      <c r="I120" s="5"/>
    </row>
    <row r="121" spans="1:9" ht="25.5">
      <c r="A121" s="50"/>
      <c r="B121" s="51"/>
      <c r="C121" s="51"/>
      <c r="D121" s="4" t="s">
        <v>11</v>
      </c>
      <c r="E121" s="13"/>
      <c r="F121" s="13"/>
      <c r="G121" s="13"/>
      <c r="H121" s="13"/>
      <c r="I121" s="5"/>
    </row>
    <row r="122" spans="1:9" ht="38.25">
      <c r="A122" s="50"/>
      <c r="B122" s="51"/>
      <c r="C122" s="51"/>
      <c r="D122" s="8" t="s">
        <v>44</v>
      </c>
      <c r="E122" s="13">
        <f>F122+G122+H122</f>
        <v>20000</v>
      </c>
      <c r="F122" s="13">
        <v>20000</v>
      </c>
      <c r="G122" s="13"/>
      <c r="H122" s="13"/>
      <c r="I122" s="5"/>
    </row>
    <row r="123" spans="1:9" ht="12.75">
      <c r="A123" s="3"/>
      <c r="B123" s="4"/>
      <c r="C123" s="4"/>
      <c r="D123" s="9" t="s">
        <v>45</v>
      </c>
      <c r="E123" s="14">
        <f>SUM(E119:E122)</f>
        <v>20000</v>
      </c>
      <c r="F123" s="14">
        <f>SUM(F119:F122)</f>
        <v>20000</v>
      </c>
      <c r="G123" s="14">
        <f>SUM(G119:G122)</f>
        <v>0</v>
      </c>
      <c r="H123" s="14">
        <f>SUM(H119:H122)</f>
        <v>0</v>
      </c>
      <c r="I123" s="10"/>
    </row>
    <row r="124" spans="1:9" ht="38.25">
      <c r="A124" s="55">
        <v>28</v>
      </c>
      <c r="B124" s="56" t="s">
        <v>40</v>
      </c>
      <c r="C124" s="51" t="s">
        <v>61</v>
      </c>
      <c r="D124" s="4" t="s">
        <v>9</v>
      </c>
      <c r="E124" s="13">
        <f>F124+G124+H124</f>
        <v>0</v>
      </c>
      <c r="F124" s="13"/>
      <c r="G124" s="13"/>
      <c r="H124" s="13"/>
      <c r="I124" s="5"/>
    </row>
    <row r="125" spans="1:9" ht="38.25">
      <c r="A125" s="55"/>
      <c r="B125" s="56"/>
      <c r="C125" s="51"/>
      <c r="D125" s="4" t="s">
        <v>10</v>
      </c>
      <c r="E125" s="16">
        <f>F125+G125+H125</f>
        <v>9746550</v>
      </c>
      <c r="F125" s="16">
        <v>2658150</v>
      </c>
      <c r="G125" s="13">
        <v>3544200</v>
      </c>
      <c r="H125" s="13">
        <v>3544200</v>
      </c>
      <c r="I125" s="5"/>
    </row>
    <row r="126" spans="1:9" ht="51">
      <c r="A126" s="55"/>
      <c r="B126" s="56"/>
      <c r="C126" s="51"/>
      <c r="D126" s="4" t="s">
        <v>84</v>
      </c>
      <c r="E126" s="16">
        <f>F126+G126+H126</f>
        <v>1772100</v>
      </c>
      <c r="F126" s="16">
        <v>1772100</v>
      </c>
      <c r="G126" s="13"/>
      <c r="H126" s="13"/>
      <c r="I126" s="5"/>
    </row>
    <row r="127" spans="1:9" ht="12.75">
      <c r="A127" s="3"/>
      <c r="B127" s="4"/>
      <c r="C127" s="4"/>
      <c r="D127" s="9" t="s">
        <v>45</v>
      </c>
      <c r="E127" s="14">
        <f>SUM(E124:E126)</f>
        <v>11518650</v>
      </c>
      <c r="F127" s="14">
        <f>SUM(F124:F126)</f>
        <v>4430250</v>
      </c>
      <c r="G127" s="14">
        <f>SUM(G124:G126)</f>
        <v>3544200</v>
      </c>
      <c r="H127" s="14">
        <f>SUM(H124:H126)</f>
        <v>3544200</v>
      </c>
      <c r="I127" s="10"/>
    </row>
    <row r="128" spans="1:9" ht="38.25">
      <c r="A128" s="50">
        <v>29</v>
      </c>
      <c r="B128" s="51" t="s">
        <v>41</v>
      </c>
      <c r="C128" s="51" t="s">
        <v>60</v>
      </c>
      <c r="D128" s="4" t="s">
        <v>9</v>
      </c>
      <c r="E128" s="13">
        <f>F128+G128+H128</f>
        <v>0</v>
      </c>
      <c r="F128" s="13"/>
      <c r="G128" s="13"/>
      <c r="H128" s="13"/>
      <c r="I128" s="5"/>
    </row>
    <row r="129" spans="1:9" ht="38.25">
      <c r="A129" s="50"/>
      <c r="B129" s="51"/>
      <c r="C129" s="51"/>
      <c r="D129" s="4" t="s">
        <v>10</v>
      </c>
      <c r="E129" s="13">
        <f>F129+G129+H129</f>
        <v>0</v>
      </c>
      <c r="F129" s="13"/>
      <c r="G129" s="13"/>
      <c r="H129" s="13"/>
      <c r="I129" s="5"/>
    </row>
    <row r="130" spans="1:9" ht="51">
      <c r="A130" s="50"/>
      <c r="B130" s="51"/>
      <c r="C130" s="51"/>
      <c r="D130" s="4" t="s">
        <v>84</v>
      </c>
      <c r="E130" s="16">
        <f>F130+G130+H130</f>
        <v>16920</v>
      </c>
      <c r="F130" s="36">
        <v>11250</v>
      </c>
      <c r="G130" s="13"/>
      <c r="H130" s="13">
        <v>5670</v>
      </c>
      <c r="I130" s="5"/>
    </row>
    <row r="131" spans="1:9" ht="12.75">
      <c r="A131" s="3"/>
      <c r="B131" s="4"/>
      <c r="C131" s="4"/>
      <c r="D131" s="9" t="s">
        <v>45</v>
      </c>
      <c r="E131" s="14">
        <f>SUM(E128:E130)</f>
        <v>16920</v>
      </c>
      <c r="F131" s="14">
        <f>SUM(F128:F130)</f>
        <v>11250</v>
      </c>
      <c r="G131" s="14">
        <f>SUM(G128:G130)</f>
        <v>0</v>
      </c>
      <c r="H131" s="14">
        <f>SUM(H128:H130)</f>
        <v>5670</v>
      </c>
      <c r="I131" s="10"/>
    </row>
    <row r="132" spans="1:9" ht="38.25">
      <c r="A132" s="50">
        <v>30</v>
      </c>
      <c r="B132" s="51" t="s">
        <v>42</v>
      </c>
      <c r="C132" s="51" t="s">
        <v>61</v>
      </c>
      <c r="D132" s="4" t="s">
        <v>9</v>
      </c>
      <c r="E132" s="13">
        <f>F132+G132+H132</f>
        <v>0</v>
      </c>
      <c r="F132" s="13"/>
      <c r="G132" s="13"/>
      <c r="H132" s="13"/>
      <c r="I132" s="5"/>
    </row>
    <row r="133" spans="1:9" ht="51">
      <c r="A133" s="50"/>
      <c r="B133" s="51"/>
      <c r="C133" s="51"/>
      <c r="D133" s="4" t="s">
        <v>84</v>
      </c>
      <c r="E133" s="13">
        <f>F133+G133+H133</f>
        <v>590942.5</v>
      </c>
      <c r="F133" s="16">
        <v>187452</v>
      </c>
      <c r="G133" s="13">
        <v>196825</v>
      </c>
      <c r="H133" s="13">
        <v>206665.5</v>
      </c>
      <c r="I133" s="5"/>
    </row>
    <row r="134" spans="1:9" ht="25.5">
      <c r="A134" s="50"/>
      <c r="B134" s="51"/>
      <c r="C134" s="51"/>
      <c r="D134" s="4" t="s">
        <v>11</v>
      </c>
      <c r="E134" s="13"/>
      <c r="F134" s="13"/>
      <c r="G134" s="13"/>
      <c r="H134" s="13"/>
      <c r="I134" s="5"/>
    </row>
    <row r="135" spans="1:9" ht="12.75">
      <c r="A135" s="3"/>
      <c r="B135" s="4"/>
      <c r="C135" s="4"/>
      <c r="D135" s="9" t="s">
        <v>45</v>
      </c>
      <c r="E135" s="14">
        <f>SUM(E132:E134)</f>
        <v>590942.5</v>
      </c>
      <c r="F135" s="14">
        <f>SUM(F132:F134)</f>
        <v>187452</v>
      </c>
      <c r="G135" s="14">
        <f>SUM(G132:G134)</f>
        <v>196825</v>
      </c>
      <c r="H135" s="14">
        <f>SUM(H132:H134)</f>
        <v>206665.5</v>
      </c>
      <c r="I135" s="10"/>
    </row>
    <row r="136" spans="1:9" ht="38.25">
      <c r="A136" s="50">
        <v>31</v>
      </c>
      <c r="B136" s="51" t="s">
        <v>43</v>
      </c>
      <c r="C136" s="51" t="s">
        <v>85</v>
      </c>
      <c r="D136" s="4" t="s">
        <v>9</v>
      </c>
      <c r="E136" s="16">
        <f>F136+G136+H136</f>
        <v>1724990</v>
      </c>
      <c r="F136" s="16">
        <v>1064990</v>
      </c>
      <c r="G136" s="13">
        <v>330000</v>
      </c>
      <c r="H136" s="13">
        <v>330000</v>
      </c>
      <c r="I136" s="5"/>
    </row>
    <row r="137" spans="1:9" ht="38.25">
      <c r="A137" s="50"/>
      <c r="B137" s="51"/>
      <c r="C137" s="51"/>
      <c r="D137" s="4" t="s">
        <v>10</v>
      </c>
      <c r="E137" s="13"/>
      <c r="F137" s="13"/>
      <c r="G137" s="13"/>
      <c r="H137" s="13"/>
      <c r="I137" s="5"/>
    </row>
    <row r="138" spans="1:9" ht="25.5">
      <c r="A138" s="50"/>
      <c r="B138" s="51"/>
      <c r="C138" s="51"/>
      <c r="D138" s="4" t="s">
        <v>11</v>
      </c>
      <c r="E138" s="13"/>
      <c r="F138" s="13"/>
      <c r="G138" s="13"/>
      <c r="H138" s="13"/>
      <c r="I138" s="5"/>
    </row>
    <row r="139" spans="1:9" ht="12.75">
      <c r="A139" s="3"/>
      <c r="B139" s="4"/>
      <c r="C139" s="4"/>
      <c r="D139" s="9" t="s">
        <v>45</v>
      </c>
      <c r="E139" s="14">
        <f>SUM(E136:E138)</f>
        <v>1724990</v>
      </c>
      <c r="F139" s="14">
        <f>SUM(F136:F138)</f>
        <v>1064990</v>
      </c>
      <c r="G139" s="14">
        <f>SUM(G136:G138)</f>
        <v>330000</v>
      </c>
      <c r="H139" s="14">
        <f>SUM(H136:H138)</f>
        <v>330000</v>
      </c>
      <c r="I139" s="10"/>
    </row>
    <row r="140" spans="1:9" ht="38.25">
      <c r="A140" s="50">
        <v>32</v>
      </c>
      <c r="B140" s="51" t="s">
        <v>19</v>
      </c>
      <c r="C140" s="51" t="s">
        <v>68</v>
      </c>
      <c r="D140" s="4" t="s">
        <v>9</v>
      </c>
      <c r="E140" s="13">
        <f>F140+G140+H140</f>
        <v>0</v>
      </c>
      <c r="F140" s="13"/>
      <c r="G140" s="13"/>
      <c r="H140" s="13"/>
      <c r="I140" s="5"/>
    </row>
    <row r="141" spans="1:9" ht="38.25">
      <c r="A141" s="50"/>
      <c r="B141" s="51"/>
      <c r="C141" s="51"/>
      <c r="D141" s="4" t="s">
        <v>10</v>
      </c>
      <c r="E141" s="16">
        <f>F141+G141+H141</f>
        <v>318795</v>
      </c>
      <c r="F141" s="16">
        <v>96195</v>
      </c>
      <c r="G141" s="16">
        <v>111300</v>
      </c>
      <c r="H141" s="16">
        <v>111300</v>
      </c>
      <c r="I141" s="5"/>
    </row>
    <row r="142" spans="1:9" ht="25.5">
      <c r="A142" s="50"/>
      <c r="B142" s="51"/>
      <c r="C142" s="51"/>
      <c r="D142" s="4" t="s">
        <v>11</v>
      </c>
      <c r="E142" s="13"/>
      <c r="F142" s="13"/>
      <c r="G142" s="13"/>
      <c r="H142" s="13"/>
      <c r="I142" s="5"/>
    </row>
    <row r="143" spans="1:9" ht="12.75">
      <c r="A143" s="3"/>
      <c r="B143" s="4"/>
      <c r="C143" s="4"/>
      <c r="D143" s="9" t="s">
        <v>45</v>
      </c>
      <c r="E143" s="14">
        <f>SUM(E140:E142)</f>
        <v>318795</v>
      </c>
      <c r="F143" s="14">
        <f>SUM(F140:F142)</f>
        <v>96195</v>
      </c>
      <c r="G143" s="14">
        <f>SUM(G140:G142)</f>
        <v>111300</v>
      </c>
      <c r="H143" s="14">
        <f>SUM(H140:H142)</f>
        <v>111300</v>
      </c>
      <c r="I143" s="10"/>
    </row>
    <row r="144" spans="1:9" ht="38.25">
      <c r="A144" s="50">
        <v>33</v>
      </c>
      <c r="B144" s="51" t="s">
        <v>48</v>
      </c>
      <c r="C144" s="51" t="s">
        <v>69</v>
      </c>
      <c r="D144" s="4" t="s">
        <v>9</v>
      </c>
      <c r="E144" s="13">
        <f>F144+G144+H144</f>
        <v>0</v>
      </c>
      <c r="F144" s="13"/>
      <c r="G144" s="13"/>
      <c r="H144" s="13"/>
      <c r="I144" s="5"/>
    </row>
    <row r="145" spans="1:9" ht="38.25">
      <c r="A145" s="50"/>
      <c r="B145" s="51"/>
      <c r="C145" s="51"/>
      <c r="D145" s="4" t="s">
        <v>10</v>
      </c>
      <c r="E145" s="16">
        <f>F145+G145+H145</f>
        <v>2397756</v>
      </c>
      <c r="F145" s="16">
        <v>799252</v>
      </c>
      <c r="G145" s="16">
        <v>799252</v>
      </c>
      <c r="H145" s="16">
        <v>799252</v>
      </c>
      <c r="I145" s="5"/>
    </row>
    <row r="146" spans="1:9" ht="25.5">
      <c r="A146" s="50"/>
      <c r="B146" s="51"/>
      <c r="C146" s="51"/>
      <c r="D146" s="4" t="s">
        <v>11</v>
      </c>
      <c r="E146" s="13"/>
      <c r="F146" s="13"/>
      <c r="G146" s="13"/>
      <c r="H146" s="13"/>
      <c r="I146" s="5"/>
    </row>
    <row r="147" spans="1:9" ht="12.75">
      <c r="A147" s="3"/>
      <c r="B147" s="4"/>
      <c r="C147" s="4"/>
      <c r="D147" s="9" t="s">
        <v>45</v>
      </c>
      <c r="E147" s="14">
        <f>SUM(E144:E146)</f>
        <v>2397756</v>
      </c>
      <c r="F147" s="14">
        <f>SUM(F144:F146)</f>
        <v>799252</v>
      </c>
      <c r="G147" s="14">
        <f>SUM(G144:G146)</f>
        <v>799252</v>
      </c>
      <c r="H147" s="14">
        <f>SUM(H144:H146)</f>
        <v>799252</v>
      </c>
      <c r="I147" s="10"/>
    </row>
    <row r="148" spans="1:9" ht="38.25">
      <c r="A148" s="50">
        <v>34</v>
      </c>
      <c r="B148" s="51" t="s">
        <v>49</v>
      </c>
      <c r="C148" s="51" t="s">
        <v>68</v>
      </c>
      <c r="D148" s="4" t="s">
        <v>9</v>
      </c>
      <c r="E148" s="13">
        <f>F148+G148+H148</f>
        <v>0</v>
      </c>
      <c r="F148" s="13"/>
      <c r="G148" s="13"/>
      <c r="H148" s="13"/>
      <c r="I148" s="5"/>
    </row>
    <row r="149" spans="1:9" ht="38.25">
      <c r="A149" s="50"/>
      <c r="B149" s="51"/>
      <c r="C149" s="51"/>
      <c r="D149" s="4" t="s">
        <v>10</v>
      </c>
      <c r="E149" s="16">
        <f>F149+G149+H149</f>
        <v>13937000</v>
      </c>
      <c r="F149" s="16">
        <v>4547000</v>
      </c>
      <c r="G149" s="16">
        <v>4621000</v>
      </c>
      <c r="H149" s="16">
        <v>4769000</v>
      </c>
      <c r="I149" s="5"/>
    </row>
    <row r="150" spans="1:9" ht="25.5">
      <c r="A150" s="50"/>
      <c r="B150" s="51"/>
      <c r="C150" s="51"/>
      <c r="D150" s="4" t="s">
        <v>11</v>
      </c>
      <c r="E150" s="13"/>
      <c r="F150" s="13"/>
      <c r="G150" s="13"/>
      <c r="H150" s="13"/>
      <c r="I150" s="5"/>
    </row>
    <row r="151" spans="1:9" ht="12.75">
      <c r="A151" s="3"/>
      <c r="B151" s="4"/>
      <c r="C151" s="4"/>
      <c r="D151" s="9" t="s">
        <v>45</v>
      </c>
      <c r="E151" s="14">
        <f>SUM(E148:E150)</f>
        <v>13937000</v>
      </c>
      <c r="F151" s="14">
        <f>SUM(F148:F150)</f>
        <v>4547000</v>
      </c>
      <c r="G151" s="14">
        <f>SUM(G148:G150)</f>
        <v>4621000</v>
      </c>
      <c r="H151" s="14">
        <f>SUM(H148:H150)</f>
        <v>4769000</v>
      </c>
      <c r="I151" s="10"/>
    </row>
    <row r="152" spans="1:9" ht="38.25">
      <c r="A152" s="50">
        <v>35</v>
      </c>
      <c r="B152" s="51" t="s">
        <v>50</v>
      </c>
      <c r="C152" s="51" t="s">
        <v>68</v>
      </c>
      <c r="D152" s="4" t="s">
        <v>9</v>
      </c>
      <c r="E152" s="13">
        <f>F152+G152+H152</f>
        <v>0</v>
      </c>
      <c r="F152" s="13"/>
      <c r="G152" s="13"/>
      <c r="H152" s="13"/>
      <c r="I152" s="5"/>
    </row>
    <row r="153" spans="1:9" ht="38.25">
      <c r="A153" s="50"/>
      <c r="B153" s="51"/>
      <c r="C153" s="51"/>
      <c r="D153" s="4" t="s">
        <v>10</v>
      </c>
      <c r="E153" s="16">
        <f>F153+G153+H153</f>
        <v>12386190</v>
      </c>
      <c r="F153" s="16">
        <v>5356190</v>
      </c>
      <c r="G153" s="16">
        <v>4337000</v>
      </c>
      <c r="H153" s="16">
        <v>2693000</v>
      </c>
      <c r="I153" s="5"/>
    </row>
    <row r="154" spans="1:9" ht="25.5">
      <c r="A154" s="50"/>
      <c r="B154" s="51"/>
      <c r="C154" s="51"/>
      <c r="D154" s="4" t="s">
        <v>11</v>
      </c>
      <c r="E154" s="13"/>
      <c r="F154" s="13"/>
      <c r="G154" s="13"/>
      <c r="H154" s="13"/>
      <c r="I154" s="5"/>
    </row>
    <row r="155" spans="1:9" ht="12.75">
      <c r="A155" s="3"/>
      <c r="B155" s="4"/>
      <c r="C155" s="4"/>
      <c r="D155" s="9" t="s">
        <v>45</v>
      </c>
      <c r="E155" s="14">
        <f>SUM(E152:E154)</f>
        <v>12386190</v>
      </c>
      <c r="F155" s="14">
        <f>SUM(F152:F154)</f>
        <v>5356190</v>
      </c>
      <c r="G155" s="14">
        <f>SUM(G152:G154)</f>
        <v>4337000</v>
      </c>
      <c r="H155" s="14">
        <f>SUM(H152:H154)</f>
        <v>2693000</v>
      </c>
      <c r="I155" s="10"/>
    </row>
    <row r="156" spans="1:9" ht="38.25">
      <c r="A156" s="50">
        <v>36</v>
      </c>
      <c r="B156" s="51" t="s">
        <v>51</v>
      </c>
      <c r="C156" s="51" t="s">
        <v>70</v>
      </c>
      <c r="D156" s="4" t="s">
        <v>9</v>
      </c>
      <c r="E156" s="16">
        <f>F156+G156+H156</f>
        <v>295000</v>
      </c>
      <c r="F156" s="16">
        <v>50000</v>
      </c>
      <c r="G156" s="16">
        <v>140000</v>
      </c>
      <c r="H156" s="16">
        <v>105000</v>
      </c>
      <c r="I156" s="5"/>
    </row>
    <row r="157" spans="1:9" ht="38.25">
      <c r="A157" s="50"/>
      <c r="B157" s="51"/>
      <c r="C157" s="51"/>
      <c r="D157" s="4" t="s">
        <v>10</v>
      </c>
      <c r="E157" s="13">
        <f>F157+G157+H157</f>
        <v>0</v>
      </c>
      <c r="F157" s="13"/>
      <c r="G157" s="13"/>
      <c r="H157" s="13"/>
      <c r="I157" s="5"/>
    </row>
    <row r="158" spans="1:9" ht="25.5">
      <c r="A158" s="50"/>
      <c r="B158" s="51"/>
      <c r="C158" s="51"/>
      <c r="D158" s="4" t="s">
        <v>11</v>
      </c>
      <c r="E158" s="13"/>
      <c r="F158" s="13"/>
      <c r="G158" s="13"/>
      <c r="H158" s="13"/>
      <c r="I158" s="5"/>
    </row>
    <row r="159" spans="1:9" ht="12.75">
      <c r="A159" s="3"/>
      <c r="B159" s="4"/>
      <c r="C159" s="4"/>
      <c r="D159" s="9" t="s">
        <v>45</v>
      </c>
      <c r="E159" s="14">
        <f>SUM(E156:E158)</f>
        <v>295000</v>
      </c>
      <c r="F159" s="14">
        <f>SUM(F156:F158)</f>
        <v>50000</v>
      </c>
      <c r="G159" s="14">
        <f>SUM(G156:G158)</f>
        <v>140000</v>
      </c>
      <c r="H159" s="14">
        <f>SUM(H156:H158)</f>
        <v>105000</v>
      </c>
      <c r="I159" s="10"/>
    </row>
    <row r="160" spans="1:9" ht="38.25">
      <c r="A160" s="55">
        <v>37</v>
      </c>
      <c r="B160" s="56" t="s">
        <v>52</v>
      </c>
      <c r="C160" s="51" t="s">
        <v>68</v>
      </c>
      <c r="D160" s="4" t="s">
        <v>9</v>
      </c>
      <c r="E160" s="16">
        <f>F160+G160+H160</f>
        <v>1300000</v>
      </c>
      <c r="F160" s="16">
        <v>1100000</v>
      </c>
      <c r="G160" s="16">
        <v>200000</v>
      </c>
      <c r="H160" s="16"/>
      <c r="I160" s="5"/>
    </row>
    <row r="161" spans="1:9" ht="38.25">
      <c r="A161" s="55"/>
      <c r="B161" s="56"/>
      <c r="C161" s="51"/>
      <c r="D161" s="4" t="s">
        <v>10</v>
      </c>
      <c r="E161" s="13">
        <f>F161+G161+H161</f>
        <v>0</v>
      </c>
      <c r="F161" s="13"/>
      <c r="G161" s="13"/>
      <c r="H161" s="13"/>
      <c r="I161" s="5"/>
    </row>
    <row r="162" spans="1:9" ht="25.5">
      <c r="A162" s="55"/>
      <c r="B162" s="56"/>
      <c r="C162" s="51"/>
      <c r="D162" s="4" t="s">
        <v>11</v>
      </c>
      <c r="E162" s="13"/>
      <c r="F162" s="13"/>
      <c r="G162" s="13"/>
      <c r="H162" s="13"/>
      <c r="I162" s="5"/>
    </row>
    <row r="163" spans="1:9" ht="12.75">
      <c r="A163" s="3"/>
      <c r="B163" s="4"/>
      <c r="C163" s="4"/>
      <c r="D163" s="9" t="s">
        <v>45</v>
      </c>
      <c r="E163" s="14">
        <f>SUM(E160:E162)</f>
        <v>1300000</v>
      </c>
      <c r="F163" s="14">
        <f>SUM(F160:F162)</f>
        <v>1100000</v>
      </c>
      <c r="G163" s="14">
        <f>SUM(G160:G162)</f>
        <v>200000</v>
      </c>
      <c r="H163" s="14">
        <f>SUM(H160:H162)</f>
        <v>0</v>
      </c>
      <c r="I163" s="10"/>
    </row>
    <row r="164" spans="1:9" ht="38.25">
      <c r="A164" s="50">
        <v>38</v>
      </c>
      <c r="B164" s="51" t="s">
        <v>53</v>
      </c>
      <c r="C164" s="51" t="s">
        <v>68</v>
      </c>
      <c r="D164" s="4" t="s">
        <v>9</v>
      </c>
      <c r="E164" s="13">
        <f>F164+G164+H164</f>
        <v>0</v>
      </c>
      <c r="F164" s="13"/>
      <c r="G164" s="13"/>
      <c r="H164" s="13"/>
      <c r="I164" s="5"/>
    </row>
    <row r="165" spans="1:9" ht="51">
      <c r="A165" s="50"/>
      <c r="B165" s="51"/>
      <c r="C165" s="51"/>
      <c r="D165" s="4" t="s">
        <v>84</v>
      </c>
      <c r="E165" s="16">
        <f>F165+G165+H165</f>
        <v>1183614</v>
      </c>
      <c r="F165" s="16">
        <v>393818</v>
      </c>
      <c r="G165" s="16">
        <v>394898</v>
      </c>
      <c r="H165" s="16">
        <v>394898</v>
      </c>
      <c r="I165" s="5"/>
    </row>
    <row r="166" spans="1:9" ht="25.5">
      <c r="A166" s="50"/>
      <c r="B166" s="51"/>
      <c r="C166" s="51"/>
      <c r="D166" s="4" t="s">
        <v>11</v>
      </c>
      <c r="E166" s="13"/>
      <c r="F166" s="13"/>
      <c r="G166" s="13"/>
      <c r="H166" s="13"/>
      <c r="I166" s="5"/>
    </row>
    <row r="167" spans="1:9" ht="12.75">
      <c r="A167" s="3"/>
      <c r="B167" s="4"/>
      <c r="C167" s="4"/>
      <c r="D167" s="9" t="s">
        <v>45</v>
      </c>
      <c r="E167" s="14">
        <f>SUM(E164:E166)</f>
        <v>1183614</v>
      </c>
      <c r="F167" s="14">
        <f>SUM(F164:F166)</f>
        <v>393818</v>
      </c>
      <c r="G167" s="14">
        <f>SUM(G164:G166)</f>
        <v>394898</v>
      </c>
      <c r="H167" s="14">
        <f>SUM(H164:H166)</f>
        <v>394898</v>
      </c>
      <c r="I167" s="10"/>
    </row>
    <row r="168" spans="1:9" ht="48">
      <c r="A168" s="19">
        <v>39</v>
      </c>
      <c r="B168" s="22" t="s">
        <v>75</v>
      </c>
      <c r="C168" s="23" t="s">
        <v>76</v>
      </c>
      <c r="D168" s="4" t="s">
        <v>9</v>
      </c>
      <c r="E168" s="13">
        <f>F168+G168+H168</f>
        <v>150000</v>
      </c>
      <c r="F168" s="16">
        <v>150000</v>
      </c>
      <c r="G168" s="13"/>
      <c r="H168" s="13"/>
      <c r="I168" s="5"/>
    </row>
    <row r="169" spans="1:9" ht="38.25">
      <c r="A169" s="19"/>
      <c r="B169" s="20"/>
      <c r="C169" s="21"/>
      <c r="D169" s="4" t="s">
        <v>10</v>
      </c>
      <c r="E169" s="16">
        <f>F169+G169+H169</f>
        <v>0</v>
      </c>
      <c r="F169" s="16"/>
      <c r="G169" s="16"/>
      <c r="H169" s="16"/>
      <c r="I169" s="5"/>
    </row>
    <row r="170" spans="1:9" ht="25.5">
      <c r="A170" s="19"/>
      <c r="B170" s="20"/>
      <c r="C170" s="20"/>
      <c r="D170" s="4" t="s">
        <v>11</v>
      </c>
      <c r="E170" s="13"/>
      <c r="F170" s="13"/>
      <c r="G170" s="13"/>
      <c r="H170" s="13"/>
      <c r="I170" s="5"/>
    </row>
    <row r="171" spans="1:9" ht="12.75">
      <c r="A171" s="19"/>
      <c r="B171" s="20"/>
      <c r="C171" s="20"/>
      <c r="D171" s="9" t="s">
        <v>45</v>
      </c>
      <c r="E171" s="14">
        <f>SUM(E168:E170)</f>
        <v>150000</v>
      </c>
      <c r="F171" s="14">
        <f>SUM(F168:F170)</f>
        <v>150000</v>
      </c>
      <c r="G171" s="14">
        <f>SUM(G168:G170)</f>
        <v>0</v>
      </c>
      <c r="H171" s="14">
        <f>SUM(H168:H170)</f>
        <v>0</v>
      </c>
      <c r="I171" s="10"/>
    </row>
    <row r="172" spans="1:9" ht="38.25">
      <c r="A172" s="19">
        <v>40</v>
      </c>
      <c r="B172" s="20" t="s">
        <v>77</v>
      </c>
      <c r="C172" s="23" t="s">
        <v>78</v>
      </c>
      <c r="D172" s="4" t="s">
        <v>9</v>
      </c>
      <c r="E172" s="13">
        <f>F172+G172+H172</f>
        <v>199506.85</v>
      </c>
      <c r="F172" s="16">
        <v>199506.85</v>
      </c>
      <c r="G172" s="13"/>
      <c r="H172" s="13"/>
      <c r="I172" s="5"/>
    </row>
    <row r="173" spans="1:9" ht="38.25">
      <c r="A173" s="19"/>
      <c r="B173" s="20"/>
      <c r="C173" s="20"/>
      <c r="D173" s="4" t="s">
        <v>10</v>
      </c>
      <c r="E173" s="16">
        <f>F173+G173+H173</f>
        <v>0</v>
      </c>
      <c r="F173" s="16"/>
      <c r="G173" s="16"/>
      <c r="H173" s="16"/>
      <c r="I173" s="5"/>
    </row>
    <row r="174" spans="1:9" ht="25.5">
      <c r="A174" s="19"/>
      <c r="B174" s="20"/>
      <c r="C174" s="20"/>
      <c r="D174" s="4" t="s">
        <v>11</v>
      </c>
      <c r="E174" s="13"/>
      <c r="F174" s="13"/>
      <c r="G174" s="13"/>
      <c r="H174" s="13"/>
      <c r="I174" s="5"/>
    </row>
    <row r="175" spans="1:9" ht="12.75">
      <c r="A175" s="19"/>
      <c r="B175" s="20"/>
      <c r="C175" s="20"/>
      <c r="D175" s="9" t="s">
        <v>45</v>
      </c>
      <c r="E175" s="14">
        <f>SUM(E172:E174)</f>
        <v>199506.85</v>
      </c>
      <c r="F175" s="14">
        <f>SUM(F172:F174)</f>
        <v>199506.85</v>
      </c>
      <c r="G175" s="14">
        <f>SUM(G172:G174)</f>
        <v>0</v>
      </c>
      <c r="H175" s="14">
        <f>SUM(H172:H174)</f>
        <v>0</v>
      </c>
      <c r="I175" s="10"/>
    </row>
    <row r="176" spans="1:9" ht="51">
      <c r="A176" s="19">
        <v>41</v>
      </c>
      <c r="B176" s="20" t="s">
        <v>79</v>
      </c>
      <c r="C176" s="23"/>
      <c r="D176" s="4" t="s">
        <v>9</v>
      </c>
      <c r="E176" s="13">
        <f>F176+G176+H176</f>
        <v>0</v>
      </c>
      <c r="F176" s="16"/>
      <c r="G176" s="13"/>
      <c r="H176" s="13"/>
      <c r="I176" s="5"/>
    </row>
    <row r="177" spans="1:9" ht="38.25">
      <c r="A177" s="19"/>
      <c r="B177" s="20"/>
      <c r="C177" s="23" t="s">
        <v>78</v>
      </c>
      <c r="D177" s="4" t="s">
        <v>10</v>
      </c>
      <c r="E177" s="16">
        <f>F177+G177+H177</f>
        <v>24918</v>
      </c>
      <c r="F177" s="16">
        <v>24918</v>
      </c>
      <c r="G177" s="16"/>
      <c r="H177" s="16"/>
      <c r="I177" s="5"/>
    </row>
    <row r="178" spans="1:9" ht="25.5">
      <c r="A178" s="19"/>
      <c r="B178" s="20"/>
      <c r="C178" s="20"/>
      <c r="D178" s="4" t="s">
        <v>11</v>
      </c>
      <c r="E178" s="13"/>
      <c r="F178" s="13"/>
      <c r="G178" s="13"/>
      <c r="H178" s="13"/>
      <c r="I178" s="5"/>
    </row>
    <row r="179" spans="1:9" ht="12.75">
      <c r="A179" s="19"/>
      <c r="B179" s="20"/>
      <c r="C179" s="4"/>
      <c r="D179" s="9" t="s">
        <v>45</v>
      </c>
      <c r="E179" s="14">
        <f>SUM(E176:E178)</f>
        <v>24918</v>
      </c>
      <c r="F179" s="14">
        <f>SUM(F176:F178)</f>
        <v>24918</v>
      </c>
      <c r="G179" s="14">
        <f>SUM(G176:G178)</f>
        <v>0</v>
      </c>
      <c r="H179" s="14">
        <f>SUM(H176:H178)</f>
        <v>0</v>
      </c>
      <c r="I179" s="10"/>
    </row>
    <row r="180" spans="1:9" ht="38.25">
      <c r="A180" s="29">
        <v>42</v>
      </c>
      <c r="B180" s="31" t="s">
        <v>80</v>
      </c>
      <c r="C180" s="23"/>
      <c r="D180" s="4" t="s">
        <v>9</v>
      </c>
      <c r="E180" s="13">
        <f>F180+G180+H180</f>
        <v>0</v>
      </c>
      <c r="F180" s="13"/>
      <c r="G180" s="13"/>
      <c r="H180" s="13"/>
      <c r="I180" s="5"/>
    </row>
    <row r="181" spans="1:9" ht="38.25">
      <c r="A181" s="19"/>
      <c r="B181" s="30"/>
      <c r="C181" s="20" t="s">
        <v>85</v>
      </c>
      <c r="D181" s="4" t="s">
        <v>10</v>
      </c>
      <c r="E181" s="16">
        <f>F181+G181+H181</f>
        <v>3125340</v>
      </c>
      <c r="F181" s="16">
        <v>3125340</v>
      </c>
      <c r="G181" s="16"/>
      <c r="H181" s="16"/>
      <c r="I181" s="5"/>
    </row>
    <row r="182" spans="1:9" ht="25.5">
      <c r="A182" s="19"/>
      <c r="B182" s="20"/>
      <c r="C182" s="20"/>
      <c r="D182" s="4" t="s">
        <v>11</v>
      </c>
      <c r="E182" s="13"/>
      <c r="F182" s="13"/>
      <c r="G182" s="13"/>
      <c r="H182" s="13"/>
      <c r="I182" s="5"/>
    </row>
    <row r="183" spans="1:9" ht="12.75">
      <c r="A183" s="19"/>
      <c r="B183" s="20"/>
      <c r="C183" s="20"/>
      <c r="D183" s="9" t="s">
        <v>45</v>
      </c>
      <c r="E183" s="14">
        <f>SUM(E180:E182)</f>
        <v>3125340</v>
      </c>
      <c r="F183" s="14">
        <f>SUM(F180:F182)</f>
        <v>3125340</v>
      </c>
      <c r="G183" s="14">
        <f>SUM(G180:G182)</f>
        <v>0</v>
      </c>
      <c r="H183" s="14">
        <f>SUM(H180:H182)</f>
        <v>0</v>
      </c>
      <c r="I183" s="10"/>
    </row>
    <row r="184" spans="1:9" ht="51">
      <c r="A184" s="29">
        <v>43</v>
      </c>
      <c r="B184" s="31" t="s">
        <v>81</v>
      </c>
      <c r="C184" s="32"/>
      <c r="D184" s="4" t="s">
        <v>9</v>
      </c>
      <c r="E184" s="13">
        <f>F184+G184+H184</f>
        <v>0</v>
      </c>
      <c r="F184" s="13"/>
      <c r="G184" s="13"/>
      <c r="H184" s="13"/>
      <c r="I184" s="5"/>
    </row>
    <row r="185" spans="1:9" ht="38.25">
      <c r="A185" s="19"/>
      <c r="B185" s="30"/>
      <c r="C185" s="20" t="s">
        <v>85</v>
      </c>
      <c r="D185" s="4" t="s">
        <v>10</v>
      </c>
      <c r="E185" s="13">
        <f>F185+G185+H185</f>
        <v>0</v>
      </c>
      <c r="F185" s="35"/>
      <c r="G185" s="16"/>
      <c r="H185" s="16"/>
      <c r="I185" s="5"/>
    </row>
    <row r="186" spans="1:9" ht="25.5">
      <c r="A186" s="19"/>
      <c r="B186" s="20"/>
      <c r="C186" s="20"/>
      <c r="D186" s="4" t="s">
        <v>11</v>
      </c>
      <c r="E186" s="13"/>
      <c r="F186" s="16"/>
      <c r="G186" s="13"/>
      <c r="H186" s="13"/>
      <c r="I186" s="5"/>
    </row>
    <row r="187" spans="1:9" ht="51">
      <c r="A187" s="19"/>
      <c r="B187" s="20"/>
      <c r="C187" s="20"/>
      <c r="D187" s="4" t="s">
        <v>84</v>
      </c>
      <c r="E187" s="16">
        <f>F187+G185+H185</f>
        <v>5300190</v>
      </c>
      <c r="F187" s="36">
        <v>5300190</v>
      </c>
      <c r="G187" s="13"/>
      <c r="H187" s="13"/>
      <c r="I187" s="5"/>
    </row>
    <row r="188" spans="1:9" ht="12.75">
      <c r="A188" s="19"/>
      <c r="B188" s="20"/>
      <c r="C188" s="20"/>
      <c r="D188" s="9" t="s">
        <v>45</v>
      </c>
      <c r="E188" s="14">
        <f>SUM(E184:E187)</f>
        <v>5300190</v>
      </c>
      <c r="F188" s="14">
        <f>SUM(F184:F187)</f>
        <v>5300190</v>
      </c>
      <c r="G188" s="14">
        <f>SUM(G184:G186)</f>
        <v>0</v>
      </c>
      <c r="H188" s="14">
        <f>SUM(H184:H186)</f>
        <v>0</v>
      </c>
      <c r="I188" s="10"/>
    </row>
    <row r="189" spans="1:9" ht="38.25">
      <c r="A189" s="19">
        <v>44</v>
      </c>
      <c r="B189" s="52" t="s">
        <v>83</v>
      </c>
      <c r="C189" s="20" t="s">
        <v>68</v>
      </c>
      <c r="D189" s="4" t="s">
        <v>9</v>
      </c>
      <c r="E189" s="13">
        <f>F189+G189+H189</f>
        <v>449000</v>
      </c>
      <c r="F189" s="13">
        <v>449000</v>
      </c>
      <c r="G189" s="13"/>
      <c r="H189" s="13"/>
      <c r="I189" s="5"/>
    </row>
    <row r="190" spans="1:9" ht="38.25">
      <c r="A190" s="19"/>
      <c r="B190" s="53"/>
      <c r="C190" s="20"/>
      <c r="D190" s="4" t="s">
        <v>10</v>
      </c>
      <c r="G190" s="16"/>
      <c r="H190" s="16"/>
      <c r="I190" s="5"/>
    </row>
    <row r="191" spans="1:9" ht="25.5">
      <c r="A191" s="19"/>
      <c r="B191" s="54"/>
      <c r="C191" s="20"/>
      <c r="D191" s="4" t="s">
        <v>11</v>
      </c>
      <c r="E191" s="13"/>
      <c r="F191" s="13"/>
      <c r="G191" s="13"/>
      <c r="H191" s="13"/>
      <c r="I191" s="5"/>
    </row>
    <row r="192" spans="1:9" ht="12.75">
      <c r="A192" s="19"/>
      <c r="B192" s="20"/>
      <c r="C192" s="20"/>
      <c r="D192" s="9" t="s">
        <v>45</v>
      </c>
      <c r="E192" s="14">
        <f>SUM(E189:E191)</f>
        <v>449000</v>
      </c>
      <c r="F192" s="14">
        <f>SUM(F189:F191)</f>
        <v>449000</v>
      </c>
      <c r="G192" s="14">
        <f>SUM(G188:G190)</f>
        <v>0</v>
      </c>
      <c r="H192" s="14">
        <f>SUM(H188:H190)</f>
        <v>0</v>
      </c>
      <c r="I192" s="10"/>
    </row>
    <row r="193" spans="1:9" ht="38.25">
      <c r="A193" s="19">
        <v>45</v>
      </c>
      <c r="B193" s="20" t="s">
        <v>86</v>
      </c>
      <c r="C193" s="20" t="s">
        <v>60</v>
      </c>
      <c r="D193" s="4" t="s">
        <v>9</v>
      </c>
      <c r="E193" s="13">
        <f>F193+G193+H193</f>
        <v>35493.15</v>
      </c>
      <c r="F193" s="16">
        <v>35493.15</v>
      </c>
      <c r="G193" s="13"/>
      <c r="H193" s="13"/>
      <c r="I193" s="5"/>
    </row>
    <row r="194" spans="1:9" ht="38.25">
      <c r="A194" s="19"/>
      <c r="B194" s="20"/>
      <c r="C194" s="20"/>
      <c r="D194" s="4" t="s">
        <v>10</v>
      </c>
      <c r="G194" s="16"/>
      <c r="H194" s="16"/>
      <c r="I194" s="5"/>
    </row>
    <row r="195" spans="1:9" ht="25.5">
      <c r="A195" s="19"/>
      <c r="B195" s="20"/>
      <c r="C195" s="20"/>
      <c r="D195" s="4" t="s">
        <v>11</v>
      </c>
      <c r="E195" s="13"/>
      <c r="F195" s="13"/>
      <c r="G195" s="13"/>
      <c r="H195" s="13"/>
      <c r="I195" s="5"/>
    </row>
    <row r="196" spans="1:9" ht="12.75">
      <c r="A196" s="19"/>
      <c r="B196" s="20"/>
      <c r="C196" s="20"/>
      <c r="D196" s="9" t="s">
        <v>45</v>
      </c>
      <c r="E196" s="14">
        <f>SUM(E193:E195)</f>
        <v>35493.15</v>
      </c>
      <c r="F196" s="14">
        <f>SUM(F193:F195)</f>
        <v>35493.15</v>
      </c>
      <c r="G196" s="14">
        <f>SUM(G193:G194)</f>
        <v>0</v>
      </c>
      <c r="H196" s="14">
        <f>SUM(H193:H194)</f>
        <v>0</v>
      </c>
      <c r="I196" s="10"/>
    </row>
    <row r="197" spans="1:9" ht="38.25">
      <c r="A197" s="44">
        <v>46</v>
      </c>
      <c r="B197" s="47" t="s">
        <v>88</v>
      </c>
      <c r="C197" s="47" t="s">
        <v>60</v>
      </c>
      <c r="D197" s="4" t="s">
        <v>9</v>
      </c>
      <c r="E197" s="13">
        <f>F197+G197+H197</f>
        <v>0</v>
      </c>
      <c r="F197" s="16"/>
      <c r="G197" s="13"/>
      <c r="H197" s="13"/>
      <c r="I197" s="5"/>
    </row>
    <row r="198" spans="1:9" ht="38.25">
      <c r="A198" s="45"/>
      <c r="B198" s="48"/>
      <c r="C198" s="48"/>
      <c r="D198" s="4" t="s">
        <v>10</v>
      </c>
      <c r="E198" s="13">
        <f>F198+G198+H198</f>
        <v>480381</v>
      </c>
      <c r="F198" s="41">
        <v>480381</v>
      </c>
      <c r="G198" s="16"/>
      <c r="H198" s="16"/>
      <c r="I198" s="5"/>
    </row>
    <row r="199" spans="1:9" ht="25.5">
      <c r="A199" s="46"/>
      <c r="B199" s="49"/>
      <c r="C199" s="49"/>
      <c r="D199" s="4" t="s">
        <v>11</v>
      </c>
      <c r="E199" s="13"/>
      <c r="F199" s="13"/>
      <c r="G199" s="13"/>
      <c r="H199" s="13"/>
      <c r="I199" s="5"/>
    </row>
    <row r="200" spans="1:9" ht="12.75">
      <c r="A200" s="19"/>
      <c r="B200" s="20"/>
      <c r="C200" s="20"/>
      <c r="D200" s="9" t="s">
        <v>45</v>
      </c>
      <c r="E200" s="14">
        <f>SUM(E197:E199)</f>
        <v>480381</v>
      </c>
      <c r="F200" s="14">
        <f>SUM(F197:F199)</f>
        <v>480381</v>
      </c>
      <c r="G200" s="14">
        <f>SUM(G197:G198)</f>
        <v>0</v>
      </c>
      <c r="H200" s="14">
        <f>SUM(H197:H198)</f>
        <v>0</v>
      </c>
      <c r="I200" s="10"/>
    </row>
    <row r="201" spans="1:9" ht="38.25">
      <c r="A201" s="44">
        <v>47</v>
      </c>
      <c r="B201" s="47" t="s">
        <v>89</v>
      </c>
      <c r="C201" s="47" t="s">
        <v>60</v>
      </c>
      <c r="D201" s="4" t="s">
        <v>9</v>
      </c>
      <c r="E201" s="13">
        <f>F201+G201+H201</f>
        <v>0</v>
      </c>
      <c r="F201" s="16"/>
      <c r="G201" s="13"/>
      <c r="H201" s="13"/>
      <c r="I201" s="5"/>
    </row>
    <row r="202" spans="1:9" ht="38.25">
      <c r="A202" s="45"/>
      <c r="B202" s="48"/>
      <c r="C202" s="48"/>
      <c r="D202" s="4" t="s">
        <v>10</v>
      </c>
      <c r="E202" s="13">
        <f>F202+G202+H202</f>
        <v>1500000</v>
      </c>
      <c r="F202" s="36">
        <v>1500000</v>
      </c>
      <c r="G202" s="16"/>
      <c r="H202" s="16"/>
      <c r="I202" s="5"/>
    </row>
    <row r="203" spans="1:9" ht="25.5">
      <c r="A203" s="46"/>
      <c r="B203" s="49"/>
      <c r="C203" s="49"/>
      <c r="D203" s="4" t="s">
        <v>11</v>
      </c>
      <c r="E203" s="13"/>
      <c r="F203" s="13"/>
      <c r="G203" s="13"/>
      <c r="H203" s="13"/>
      <c r="I203" s="5"/>
    </row>
    <row r="204" spans="1:9" ht="12.75">
      <c r="A204" s="19"/>
      <c r="B204" s="20"/>
      <c r="C204" s="20"/>
      <c r="D204" s="9" t="s">
        <v>45</v>
      </c>
      <c r="E204" s="14">
        <f>SUM(E201:E203)</f>
        <v>1500000</v>
      </c>
      <c r="F204" s="14">
        <f>SUM(F201:F203)</f>
        <v>1500000</v>
      </c>
      <c r="G204" s="14">
        <f>SUM(G201:G202)</f>
        <v>0</v>
      </c>
      <c r="H204" s="14">
        <f>SUM(H201:H202)</f>
        <v>0</v>
      </c>
      <c r="I204" s="10"/>
    </row>
    <row r="205" spans="1:9" ht="38.25">
      <c r="A205" s="44">
        <v>48</v>
      </c>
      <c r="B205" s="47" t="s">
        <v>90</v>
      </c>
      <c r="C205" s="47" t="s">
        <v>60</v>
      </c>
      <c r="D205" s="4" t="s">
        <v>9</v>
      </c>
      <c r="E205" s="13">
        <f>F205+G205+H205</f>
        <v>0</v>
      </c>
      <c r="F205" s="16"/>
      <c r="G205" s="13"/>
      <c r="H205" s="13"/>
      <c r="I205" s="5"/>
    </row>
    <row r="206" spans="1:9" ht="38.25">
      <c r="A206" s="45"/>
      <c r="B206" s="48"/>
      <c r="C206" s="48"/>
      <c r="D206" s="33" t="s">
        <v>44</v>
      </c>
      <c r="E206" s="16">
        <f>F206+G206+H206</f>
        <v>440421</v>
      </c>
      <c r="F206" s="36">
        <v>440421</v>
      </c>
      <c r="G206" s="16"/>
      <c r="H206" s="16"/>
      <c r="I206" s="5"/>
    </row>
    <row r="207" spans="1:9" ht="25.5">
      <c r="A207" s="46"/>
      <c r="B207" s="49"/>
      <c r="C207" s="49"/>
      <c r="D207" s="4" t="s">
        <v>11</v>
      </c>
      <c r="E207" s="13"/>
      <c r="F207" s="13"/>
      <c r="G207" s="13"/>
      <c r="H207" s="13"/>
      <c r="I207" s="5"/>
    </row>
    <row r="208" spans="1:9" ht="12.75">
      <c r="A208" s="19"/>
      <c r="B208" s="20"/>
      <c r="C208" s="20"/>
      <c r="D208" s="27"/>
      <c r="E208" s="28">
        <f>SUM(E205:E207)</f>
        <v>440421</v>
      </c>
      <c r="F208" s="28">
        <f>SUM(F205:F207)</f>
        <v>440421</v>
      </c>
      <c r="G208" s="28">
        <f>SUM(G205:G207)</f>
        <v>0</v>
      </c>
      <c r="H208" s="28">
        <f>SUM(H205:H207)</f>
        <v>0</v>
      </c>
      <c r="I208" s="28">
        <f>SUM(I205:I207)</f>
        <v>0</v>
      </c>
    </row>
    <row r="209" spans="1:9" ht="38.25">
      <c r="A209" s="44">
        <v>49</v>
      </c>
      <c r="B209" s="47" t="s">
        <v>91</v>
      </c>
      <c r="C209" s="47" t="s">
        <v>60</v>
      </c>
      <c r="D209" s="4" t="s">
        <v>9</v>
      </c>
      <c r="E209" s="16">
        <f>F209+G209+H209</f>
        <v>8000</v>
      </c>
      <c r="F209" s="16">
        <v>8000</v>
      </c>
      <c r="G209" s="13"/>
      <c r="H209" s="13"/>
      <c r="I209" s="5"/>
    </row>
    <row r="210" spans="1:9" ht="38.25">
      <c r="A210" s="45"/>
      <c r="B210" s="48"/>
      <c r="C210" s="48"/>
      <c r="D210" s="33" t="s">
        <v>44</v>
      </c>
      <c r="E210" s="13">
        <f>F210+G210+H210</f>
        <v>0</v>
      </c>
      <c r="F210" s="36"/>
      <c r="G210" s="16"/>
      <c r="H210" s="16"/>
      <c r="I210" s="5"/>
    </row>
    <row r="211" spans="1:9" ht="25.5">
      <c r="A211" s="46"/>
      <c r="B211" s="49"/>
      <c r="C211" s="49"/>
      <c r="D211" s="4" t="s">
        <v>11</v>
      </c>
      <c r="E211" s="13"/>
      <c r="F211" s="13"/>
      <c r="G211" s="13"/>
      <c r="H211" s="13"/>
      <c r="I211" s="5"/>
    </row>
    <row r="212" spans="1:9" ht="12.75">
      <c r="A212" s="19"/>
      <c r="B212" s="20"/>
      <c r="C212" s="20"/>
      <c r="D212" s="27"/>
      <c r="E212" s="28">
        <f>SUM(E209:E211)</f>
        <v>8000</v>
      </c>
      <c r="F212" s="28">
        <f>SUM(F209:F211)</f>
        <v>8000</v>
      </c>
      <c r="G212" s="28">
        <f>SUM(G209:G211)</f>
        <v>0</v>
      </c>
      <c r="H212" s="28">
        <f>SUM(H209:H211)</f>
        <v>0</v>
      </c>
      <c r="I212" s="28">
        <f>SUM(I209:I211)</f>
        <v>0</v>
      </c>
    </row>
    <row r="213" spans="1:9" ht="38.25">
      <c r="A213" s="44">
        <v>50</v>
      </c>
      <c r="B213" s="47" t="s">
        <v>92</v>
      </c>
      <c r="C213" s="47" t="s">
        <v>60</v>
      </c>
      <c r="D213" s="4" t="s">
        <v>9</v>
      </c>
      <c r="E213" s="13">
        <f>F213+G213+H213</f>
        <v>0</v>
      </c>
      <c r="F213" s="16"/>
      <c r="G213" s="13"/>
      <c r="H213" s="13"/>
      <c r="I213" s="5"/>
    </row>
    <row r="214" spans="1:9" ht="38.25">
      <c r="A214" s="45"/>
      <c r="B214" s="48"/>
      <c r="C214" s="48"/>
      <c r="D214" s="4" t="s">
        <v>10</v>
      </c>
      <c r="E214" s="13">
        <f>F214+G214+H214</f>
        <v>0</v>
      </c>
      <c r="F214" s="36"/>
      <c r="G214" s="16"/>
      <c r="H214" s="16"/>
      <c r="I214" s="5"/>
    </row>
    <row r="215" spans="1:9" ht="51">
      <c r="A215" s="46"/>
      <c r="B215" s="49"/>
      <c r="C215" s="49"/>
      <c r="D215" s="34" t="s">
        <v>82</v>
      </c>
      <c r="E215" s="16">
        <f>F215+G215+H215</f>
        <v>70000</v>
      </c>
      <c r="F215" s="16">
        <v>70000</v>
      </c>
      <c r="G215" s="13"/>
      <c r="H215" s="13"/>
      <c r="I215" s="5"/>
    </row>
    <row r="216" spans="1:9" ht="12.75">
      <c r="A216" s="19"/>
      <c r="B216" s="20"/>
      <c r="C216" s="20"/>
      <c r="D216" s="27"/>
      <c r="E216" s="28">
        <f>SUM(E213:E215)</f>
        <v>70000</v>
      </c>
      <c r="F216" s="28">
        <f>SUM(F213:F215)</f>
        <v>70000</v>
      </c>
      <c r="G216" s="28">
        <f>SUM(G213:G215)</f>
        <v>0</v>
      </c>
      <c r="H216" s="28">
        <f>SUM(H213:H215)</f>
        <v>0</v>
      </c>
      <c r="I216" s="28">
        <f>SUM(I213:I215)</f>
        <v>0</v>
      </c>
    </row>
    <row r="217" spans="1:9" ht="38.25">
      <c r="A217" s="44">
        <v>51</v>
      </c>
      <c r="B217" s="47" t="s">
        <v>93</v>
      </c>
      <c r="C217" s="47" t="s">
        <v>68</v>
      </c>
      <c r="D217" s="4" t="s">
        <v>9</v>
      </c>
      <c r="E217" s="13">
        <f>F217+G217+H217</f>
        <v>0</v>
      </c>
      <c r="F217" s="16"/>
      <c r="G217" s="13"/>
      <c r="H217" s="13"/>
      <c r="I217" s="5"/>
    </row>
    <row r="218" spans="1:9" ht="38.25">
      <c r="A218" s="45"/>
      <c r="B218" s="48"/>
      <c r="C218" s="48"/>
      <c r="D218" s="4" t="s">
        <v>10</v>
      </c>
      <c r="E218" s="13">
        <f>F218+G218+H218</f>
        <v>0</v>
      </c>
      <c r="F218" s="36"/>
      <c r="G218" s="16"/>
      <c r="H218" s="16"/>
      <c r="I218" s="5"/>
    </row>
    <row r="219" spans="1:9" ht="51">
      <c r="A219" s="46"/>
      <c r="B219" s="49"/>
      <c r="C219" s="49"/>
      <c r="D219" s="34" t="s">
        <v>82</v>
      </c>
      <c r="E219" s="16">
        <f>F219+G219+H219</f>
        <v>4149000</v>
      </c>
      <c r="F219" s="16">
        <v>4149000</v>
      </c>
      <c r="G219" s="13"/>
      <c r="H219" s="13"/>
      <c r="I219" s="5"/>
    </row>
    <row r="220" spans="1:9" ht="12.75">
      <c r="A220" s="19"/>
      <c r="B220" s="20"/>
      <c r="C220" s="20"/>
      <c r="D220" s="27"/>
      <c r="E220" s="28">
        <f>SUM(E217:E219)</f>
        <v>4149000</v>
      </c>
      <c r="F220" s="28">
        <f>SUM(F217:F219)</f>
        <v>4149000</v>
      </c>
      <c r="G220" s="28">
        <f>SUM(G217:G219)</f>
        <v>0</v>
      </c>
      <c r="H220" s="28">
        <f>SUM(H217:H219)</f>
        <v>0</v>
      </c>
      <c r="I220" s="40"/>
    </row>
    <row r="221" spans="1:9" ht="38.25">
      <c r="A221" s="44">
        <v>52</v>
      </c>
      <c r="B221" s="47" t="s">
        <v>94</v>
      </c>
      <c r="C221" s="47" t="s">
        <v>68</v>
      </c>
      <c r="D221" s="4" t="s">
        <v>9</v>
      </c>
      <c r="E221" s="16"/>
      <c r="F221" s="16"/>
      <c r="G221" s="13"/>
      <c r="H221" s="13"/>
      <c r="I221" s="5"/>
    </row>
    <row r="222" spans="1:9" ht="38.25">
      <c r="A222" s="45"/>
      <c r="B222" s="48"/>
      <c r="C222" s="48"/>
      <c r="D222" s="4" t="s">
        <v>10</v>
      </c>
      <c r="E222" s="16"/>
      <c r="F222" s="42"/>
      <c r="G222" s="16"/>
      <c r="H222" s="16"/>
      <c r="I222" s="5"/>
    </row>
    <row r="223" spans="1:9" ht="51">
      <c r="A223" s="46"/>
      <c r="B223" s="49"/>
      <c r="C223" s="49"/>
      <c r="D223" s="4" t="s">
        <v>82</v>
      </c>
      <c r="E223" s="16">
        <f>F223+G223+H223</f>
        <v>53980</v>
      </c>
      <c r="F223" s="36">
        <v>53980</v>
      </c>
      <c r="G223" s="13"/>
      <c r="H223" s="13"/>
      <c r="I223" s="5"/>
    </row>
    <row r="224" spans="1:9" ht="12.75">
      <c r="A224" s="19"/>
      <c r="B224" s="20"/>
      <c r="C224" s="20"/>
      <c r="D224" s="43"/>
      <c r="E224" s="28">
        <f>SUM(E221:E223)</f>
        <v>53980</v>
      </c>
      <c r="F224" s="28">
        <f>SUM(F221:F223)</f>
        <v>53980</v>
      </c>
      <c r="G224" s="28">
        <f>SUM(G221:G223)</f>
        <v>0</v>
      </c>
      <c r="H224" s="28">
        <f>SUM(H221:H223)</f>
        <v>0</v>
      </c>
      <c r="I224" s="28">
        <f>SUM(I221:I223)</f>
        <v>0</v>
      </c>
    </row>
    <row r="225" spans="1:9" ht="12.75">
      <c r="A225" s="19"/>
      <c r="B225" s="20"/>
      <c r="C225" s="20"/>
      <c r="D225" s="27"/>
      <c r="E225" s="28"/>
      <c r="F225" s="28"/>
      <c r="G225" s="28"/>
      <c r="H225" s="28"/>
      <c r="I225" s="40"/>
    </row>
    <row r="226" spans="1:9" ht="12.75">
      <c r="A226" s="19"/>
      <c r="B226" s="20"/>
      <c r="C226" s="20"/>
      <c r="D226" s="37"/>
      <c r="E226" s="38"/>
      <c r="F226" s="38"/>
      <c r="G226" s="38"/>
      <c r="H226" s="38"/>
      <c r="I226" s="39"/>
    </row>
    <row r="227" spans="1:9" ht="12.75">
      <c r="A227" s="11"/>
      <c r="B227" s="12" t="s">
        <v>46</v>
      </c>
      <c r="C227" s="12"/>
      <c r="D227" s="12"/>
      <c r="E227" s="18">
        <f>E13+E17+E21+E25+E29+E33+E37+E41+E45+E49+E53+E57+E61+E65+E69+E73+E77+E81+E85+E89+E93+E98+E103+E108+E113+E118+E123+E127+E131+E135+E139+E143+E147+E151+E155+E159+E163+E167+E171+E175+E179+E183+E188+E192+E196+E200+E204+E208+E212+E216+E219+E224</f>
        <v>146000771.5</v>
      </c>
      <c r="F227" s="18">
        <f>F13+F17+F21+F25+F29+F33+F37+F41+F45+F49+F53+F57+F61+F65+F69+F73+F77+F81+F85+F89+F93+F98+F103+F108+F113+F118+F123+F127+F131+F135+F139+F143+F147+F151+F155+F159+F163+F167+F171+F175+F179+F183+F188+F192+F196+F200+F204+F208+F212+F216+F220+F224</f>
        <v>64582445</v>
      </c>
      <c r="G227" s="18">
        <f>G13+G17+G21+G25+G29+G33+G37+G41+G45+G49+G53+G57+G61+G65+G69+G73+G77+G81+G85+G89+G93+G98+G103+G108+G113+G118+G123+G127+G131+G135+G139+G143+G147+G151+G155+G159+G163+G167+G171</f>
        <v>41832708</v>
      </c>
      <c r="H227" s="18">
        <f>H13+H17+H21+H25+H29+H33+H37+H41+H45+H49+H53+H57+H61+H65+H69+H73+H77+H81+H85+H89+H93+H98+H103+H108+H113+H118+H123+H127+H131+H135+H139+H143+H147+H151+H155+H159+H163+H167+H171</f>
        <v>39585618.5</v>
      </c>
      <c r="I227" s="17"/>
    </row>
  </sheetData>
  <sheetProtection/>
  <mergeCells count="139">
    <mergeCell ref="G1:I1"/>
    <mergeCell ref="G2:I2"/>
    <mergeCell ref="B5:I5"/>
    <mergeCell ref="E7:I7"/>
    <mergeCell ref="A10:A12"/>
    <mergeCell ref="B10:B12"/>
    <mergeCell ref="C10:C12"/>
    <mergeCell ref="A14:A16"/>
    <mergeCell ref="B14:B16"/>
    <mergeCell ref="C14:C16"/>
    <mergeCell ref="A18:A20"/>
    <mergeCell ref="B18:B20"/>
    <mergeCell ref="C18:C20"/>
    <mergeCell ref="A22:A24"/>
    <mergeCell ref="B22:B24"/>
    <mergeCell ref="C22:C24"/>
    <mergeCell ref="A26:A28"/>
    <mergeCell ref="B26:B28"/>
    <mergeCell ref="C26:C28"/>
    <mergeCell ref="A30:A32"/>
    <mergeCell ref="B30:B32"/>
    <mergeCell ref="C30:C32"/>
    <mergeCell ref="C38:C40"/>
    <mergeCell ref="A42:A44"/>
    <mergeCell ref="B42:B44"/>
    <mergeCell ref="C42:C44"/>
    <mergeCell ref="A34:A36"/>
    <mergeCell ref="B34:B36"/>
    <mergeCell ref="A38:A40"/>
    <mergeCell ref="B38:B40"/>
    <mergeCell ref="A46:A48"/>
    <mergeCell ref="B46:B48"/>
    <mergeCell ref="C46:C48"/>
    <mergeCell ref="A50:A52"/>
    <mergeCell ref="B50:B52"/>
    <mergeCell ref="C50:C52"/>
    <mergeCell ref="A54:A56"/>
    <mergeCell ref="B54:B56"/>
    <mergeCell ref="C54:C56"/>
    <mergeCell ref="A58:A60"/>
    <mergeCell ref="B58:B60"/>
    <mergeCell ref="C58:C60"/>
    <mergeCell ref="A62:A64"/>
    <mergeCell ref="B62:B64"/>
    <mergeCell ref="C62:C64"/>
    <mergeCell ref="A66:A68"/>
    <mergeCell ref="B66:B68"/>
    <mergeCell ref="C66:C68"/>
    <mergeCell ref="A70:A72"/>
    <mergeCell ref="B70:B72"/>
    <mergeCell ref="C70:C72"/>
    <mergeCell ref="A74:A76"/>
    <mergeCell ref="B74:B76"/>
    <mergeCell ref="C74:C76"/>
    <mergeCell ref="A78:A80"/>
    <mergeCell ref="B78:B80"/>
    <mergeCell ref="C78:C80"/>
    <mergeCell ref="A82:A84"/>
    <mergeCell ref="B82:B84"/>
    <mergeCell ref="C82:C84"/>
    <mergeCell ref="A86:A88"/>
    <mergeCell ref="B86:B88"/>
    <mergeCell ref="C86:C88"/>
    <mergeCell ref="A90:A92"/>
    <mergeCell ref="B90:B92"/>
    <mergeCell ref="C90:C92"/>
    <mergeCell ref="A94:A97"/>
    <mergeCell ref="B94:B97"/>
    <mergeCell ref="C94:C97"/>
    <mergeCell ref="A99:A102"/>
    <mergeCell ref="B99:B102"/>
    <mergeCell ref="C99:C102"/>
    <mergeCell ref="A104:A107"/>
    <mergeCell ref="B104:B107"/>
    <mergeCell ref="C104:C107"/>
    <mergeCell ref="A109:A112"/>
    <mergeCell ref="B109:B112"/>
    <mergeCell ref="C109:C112"/>
    <mergeCell ref="A114:A117"/>
    <mergeCell ref="B114:B117"/>
    <mergeCell ref="C114:C117"/>
    <mergeCell ref="A119:A122"/>
    <mergeCell ref="B119:B122"/>
    <mergeCell ref="C119:C122"/>
    <mergeCell ref="A124:A126"/>
    <mergeCell ref="B124:B126"/>
    <mergeCell ref="C124:C126"/>
    <mergeCell ref="A128:A130"/>
    <mergeCell ref="B128:B130"/>
    <mergeCell ref="C128:C130"/>
    <mergeCell ref="A132:A134"/>
    <mergeCell ref="B132:B134"/>
    <mergeCell ref="C132:C134"/>
    <mergeCell ref="A136:A138"/>
    <mergeCell ref="B136:B138"/>
    <mergeCell ref="C136:C138"/>
    <mergeCell ref="A140:A142"/>
    <mergeCell ref="B140:B142"/>
    <mergeCell ref="C140:C142"/>
    <mergeCell ref="A144:A146"/>
    <mergeCell ref="B144:B146"/>
    <mergeCell ref="C144:C146"/>
    <mergeCell ref="A148:A150"/>
    <mergeCell ref="B148:B150"/>
    <mergeCell ref="C148:C150"/>
    <mergeCell ref="A152:A154"/>
    <mergeCell ref="B152:B154"/>
    <mergeCell ref="C152:C154"/>
    <mergeCell ref="A164:A166"/>
    <mergeCell ref="B164:B166"/>
    <mergeCell ref="C164:C166"/>
    <mergeCell ref="B189:B191"/>
    <mergeCell ref="A156:A158"/>
    <mergeCell ref="B156:B158"/>
    <mergeCell ref="C156:C158"/>
    <mergeCell ref="A160:A162"/>
    <mergeCell ref="B160:B162"/>
    <mergeCell ref="C160:C162"/>
    <mergeCell ref="A197:A199"/>
    <mergeCell ref="B197:B199"/>
    <mergeCell ref="C197:C199"/>
    <mergeCell ref="A201:A203"/>
    <mergeCell ref="B201:B203"/>
    <mergeCell ref="C201:C203"/>
    <mergeCell ref="A205:A207"/>
    <mergeCell ref="B205:B207"/>
    <mergeCell ref="C205:C207"/>
    <mergeCell ref="A209:A211"/>
    <mergeCell ref="B209:B211"/>
    <mergeCell ref="C209:C211"/>
    <mergeCell ref="A221:A223"/>
    <mergeCell ref="B221:B223"/>
    <mergeCell ref="C221:C223"/>
    <mergeCell ref="A213:A215"/>
    <mergeCell ref="B213:B215"/>
    <mergeCell ref="C213:C215"/>
    <mergeCell ref="A217:A219"/>
    <mergeCell ref="B217:B219"/>
    <mergeCell ref="C217:C219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user</cp:lastModifiedBy>
  <cp:lastPrinted>2014-12-03T14:26:03Z</cp:lastPrinted>
  <dcterms:created xsi:type="dcterms:W3CDTF">1996-10-08T23:32:33Z</dcterms:created>
  <dcterms:modified xsi:type="dcterms:W3CDTF">2014-12-15T10:33:40Z</dcterms:modified>
  <cp:category/>
  <cp:version/>
  <cp:contentType/>
  <cp:contentStatus/>
</cp:coreProperties>
</file>