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<sst xmlns="http://schemas.openxmlformats.org/spreadsheetml/2006/main" count="342" uniqueCount="89">
  <si>
    <t>Приложение № 1 к Постановлению администрации Дубровского района №661 от 31.12.2015г.</t>
  </si>
  <si>
    <t>Приложение №1 к программе"Реализация отдельных полномочий муниципального образования "Дубровский район" на 2015-2017 годы"</t>
  </si>
  <si>
    <t>ПЛАН</t>
  </si>
  <si>
    <t>реализации муниципальной программы</t>
  </si>
  <si>
    <t>"Реализация отдельных полномочий муниципального образования "Дубровский район" на 2015-2017 годы"</t>
  </si>
  <si>
    <t>Объем средств на реализацию программы</t>
  </si>
  <si>
    <t>№ п/п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</si>
  <si>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</si>
  <si>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</si>
  <si>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</si>
  <si>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Всего</t>
  </si>
  <si>
    <t>Очередной год, рублей</t>
  </si>
  <si>
    <t>Первый год планового периода, руб.</t>
  </si>
  <si>
    <t>Второй год планового периода, руб.</t>
  </si>
  <si>
    <t>объема бюджетных ассигнований на период, выходящий за период формирования бюджета</t>
  </si>
  <si>
    <t xml:space="preserve">    Обеспечение деятельности главы исполнительно-распорядительного органа муниципального образования</t>
  </si>
  <si>
    <t>Глава администрации района</t>
  </si>
  <si>
    <t>средства местного бюджета</t>
  </si>
  <si>
    <t>поступления из областного бюджета</t>
  </si>
  <si>
    <t>внебюджетные источники</t>
  </si>
  <si>
    <t>Итого:</t>
  </si>
  <si>
    <t xml:space="preserve">    Обеспечение деятельности заместителей главы исполнительно-распорядительного органа муниципального образования</t>
  </si>
  <si>
    <t>Заместители Главы администрации  района</t>
  </si>
  <si>
    <t xml:space="preserve">    Руководство и управление в сфере установленных функций органов местного самоуправления</t>
  </si>
  <si>
    <t>Глава администрации района, начальник финансового Управления, председатель Комитета правовых и имущественных отношений</t>
  </si>
  <si>
    <t xml:space="preserve">    Бюджетные инвестиции в объекты капитального строительства муниципальной собственности (Софинансирование строительства здания многофункционального центра)</t>
  </si>
  <si>
    <t xml:space="preserve">    Повышение энергетической эффективности и обеспечение энергосбережения</t>
  </si>
  <si>
    <t>Глава администрации района,  инспектор (по ОТ)</t>
  </si>
  <si>
    <t xml:space="preserve">      Профилактика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</si>
  <si>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несовершеннолетних), Юрисконсульт- ответственный секретарь административной комиссии Дубровского района</t>
  </si>
  <si>
    <t>Совершенствование системы профилактики правонарушений и усиление борьбы с преступностью, профилактика безнадзорности несовершеннолетних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</si>
  <si>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</si>
  <si>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(биотермич</t>
  </si>
  <si>
    <t xml:space="preserve">    Использование и охрана водных объектов и гидротехнических сооружений</t>
  </si>
  <si>
    <t xml:space="preserve">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</si>
  <si>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Пенсия за выслугу лет лицам, замещавшим муниципальные должности муниципальной службы Дубровского района Брянской области</t>
  </si>
  <si>
    <t xml:space="preserve">    Обеспечение сохранности жилых помещений, закрепленных за детьми-сиротами и детьми,  
оставшимися без попечения родителей</t>
  </si>
  <si>
    <t xml:space="preserve">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 приемным родителям</t>
  </si>
  <si>
    <t xml:space="preserve">    Оценка имущества, признание прав и регулирование отношений муниципальной собственности</t>
  </si>
  <si>
    <t>Глава администрации района, председатель Комитета правовых и имущественных отношений</t>
  </si>
  <si>
    <t xml:space="preserve">    Мероприятия по вовлечению населения в занятия физической культурой и массовым спортом, участие в соревнованиях различного уровня</t>
  </si>
  <si>
    <t>Глава администрации района, главный специалист  (по физической культуре и спорту)</t>
  </si>
  <si>
    <t xml:space="preserve">   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</si>
  <si>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Содействие временному трудоустройству несовершеннолетних в возрасте от 14 до 18 лет в свободное от учебы время</t>
  </si>
  <si>
    <t xml:space="preserve">    Единая дежурная диспетчерская служба</t>
  </si>
  <si>
    <t>Глава администрации района, начальник МКУ "ЕДДС Дубровского района"</t>
  </si>
  <si>
    <t xml:space="preserve">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</si>
  <si>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    Бюджетные инвестиции на приобретение объектов недвижимого имущества в муниципальную собственность</t>
  </si>
  <si>
    <t xml:space="preserve">    Подготовка специалистов</t>
  </si>
  <si>
    <t xml:space="preserve">    Сбор и удаление отходов</t>
  </si>
  <si>
    <t xml:space="preserve">    Проведение итоговой коллегии</t>
  </si>
  <si>
    <t>Глава администрации района, начальник отдела экономики</t>
  </si>
  <si>
    <t xml:space="preserve"> Реализация отдельных мероприятий  муниципального образования "Дубровский район"</t>
  </si>
  <si>
    <t xml:space="preserve"> Уплата взносов на капитальный ремонт в многоквартирном доме собственником помещений</t>
  </si>
  <si>
    <t xml:space="preserve"> 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</si>
  <si>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средства бюджета поселений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</si>
  <si>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</t>
  </si>
  <si>
    <t>поступления из Федерального бюджета</t>
  </si>
  <si>
    <t xml:space="preserve">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</si>
  <si>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</si>
  <si>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Начальник финансового управления</t>
  </si>
  <si>
    <t xml:space="preserve">    Выравнивание бюджетной обеспеченности поселений</t>
  </si>
  <si>
    <t xml:space="preserve">    Поддержка мер по обеспечению сбалансированности бюджетов поселений</t>
  </si>
  <si>
    <t xml:space="preserve">    Иные межбюджетные трансферты на поддержку муниципальных учреждений культуры, находящихся на территориях сельских поселений</t>
  </si>
  <si>
    <t xml:space="preserve">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</si>
  <si>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Подпрограмма "Обеспечение жильем молодых семей" на 2015-2017 годы</t>
  </si>
  <si>
    <t>Глава администрации района, Инспектор  (по работе с молодежью)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</si>
  <si>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</si>
  <si>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 Дубровского городского поселения</t>
  </si>
  <si>
    <t>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Алешинского сельского поселения</t>
  </si>
  <si>
    <t xml:space="preserve">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</si>
  <si>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 xml:space="preserve">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Рековичского сельского поселения</t>
  </si>
  <si>
    <t>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Рябчинского сельского поселения</t>
  </si>
  <si>
    <t>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Сещинского сельского поселения</t>
  </si>
  <si>
    <t>Развитие и совершенствование сети автомобильных дорог местного значения общего пользования</t>
  </si>
  <si>
    <t xml:space="preserve"> Софинансирование объектов муниципальной собственности за счет средств областного бюджета</t>
  </si>
  <si>
    <t xml:space="preserve">  Обеспечение сохранности автомобильных дорог местного значения и условий безопасности движения по ним</t>
  </si>
  <si>
    <t xml:space="preserve"> Повышение качества и доступности предоставления государтсвенных и муниципальных услуг в Брянской области</t>
  </si>
  <si>
    <t xml:space="preserve"> Софинансирование мероприятий по обеспечению сохранности автомобильных дорог местного значения и условий безопасности движения по ним</t>
  </si>
  <si>
    <t xml:space="preserve"> Сохранение, использование и популяризация объектов культурного наследия</t>
  </si>
  <si>
    <t xml:space="preserve"> Исполнение полномочий органов местного самоуправления в соответствии с жилищным законодательством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</si>
  <si>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</si>
  <si>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 Предупреждение чрезвычайных ситуаций</t>
  </si>
  <si>
    <t xml:space="preserve"> 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</si>
  <si>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поступления из федерального бюджета</t>
  </si>
  <si>
    <t>Подготовка объектов ЖКХ к зиме</t>
  </si>
  <si>
    <t>Социальные выплаты молодым семьям на приобретение жилья</t>
  </si>
  <si>
    <t>Иные межбюджетные трансферты на проведение капитального ремонта зданий</t>
  </si>
  <si>
    <t>Итого по муниципальной программе: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</si>
</sst>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_р_."/>
  </numFmts>
  <fonts count="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color indexed="8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2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  <xf numFmtId="180" fontId="0" fillId="0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80" fontId="0" fillId="3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9" xfId="0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0" fillId="0" borderId="6" xfId="0" applyFill="1" applyBorder="1" applyAlignment="1">
      <alignment horizontal="center" vertical="center" wrapText="1"/>
    </xf>
    <xf numFmtId="180" fontId="0" fillId="0" borderId="6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6" xfId="17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0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220">
      <selection activeCell="J226" sqref="J226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7.140625" style="0" customWidth="1"/>
    <col min="4" max="4" width="13.8515625" style="0" customWidth="1"/>
    <col min="5" max="5" width="15.421875" style="0" customWidth="1"/>
    <col min="6" max="6" width="14.57421875" style="0" bestFit="1" customWidth="1"/>
    <col min="7" max="7" width="15.00390625" style="0" customWidth="1"/>
    <col min="8" max="8" width="14.421875" style="0" customWidth="1"/>
  </cols>
  <sheetData>
    <row r="1" spans="7:9" ht="52.5" customHeight="1">
      <c r="G1" s="43" t="s">
        <v>0</v>
      </c>
      <c r="H1" s="43"/>
      <c r="I1" s="43"/>
    </row>
    <row r="2" spans="7:9" ht="54.75" customHeight="1">
      <c r="G2" s="43" t="s">
        <v>1</v>
      </c>
      <c r="H2" s="43"/>
      <c r="I2" s="43"/>
    </row>
    <row r="3" spans="2:9" ht="14.25">
      <c r="B3" s="1"/>
      <c r="C3" s="2"/>
      <c r="D3" s="2" t="s">
        <v>2</v>
      </c>
      <c r="E3" s="1"/>
      <c r="F3" s="1"/>
      <c r="G3" s="1"/>
      <c r="H3" s="1"/>
      <c r="I3" s="1"/>
    </row>
    <row r="4" spans="2:9" ht="14.25">
      <c r="B4" s="1"/>
      <c r="C4" s="1" t="s">
        <v>3</v>
      </c>
      <c r="D4" s="1"/>
      <c r="E4" s="1"/>
      <c r="F4" s="1"/>
      <c r="G4" s="1"/>
      <c r="H4" s="1"/>
      <c r="I4" s="1"/>
    </row>
    <row r="5" spans="2:9" ht="14.25">
      <c r="B5" s="58" t="s">
        <v>4</v>
      </c>
      <c r="C5" s="58"/>
      <c r="D5" s="58"/>
      <c r="E5" s="58"/>
      <c r="F5" s="58"/>
      <c r="G5" s="58"/>
      <c r="H5" s="58"/>
      <c r="I5" s="58"/>
    </row>
    <row r="7" spans="1:9" ht="12.75">
      <c r="A7" s="3"/>
      <c r="B7" s="4"/>
      <c r="C7" s="4"/>
      <c r="D7" s="4"/>
      <c r="E7" s="59" t="s">
        <v>5</v>
      </c>
      <c r="F7" s="59"/>
      <c r="G7" s="59"/>
      <c r="H7" s="59"/>
      <c r="I7" s="60"/>
    </row>
    <row r="8" spans="1:9" ht="153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  <c r="G8" s="7" t="s">
        <v>12</v>
      </c>
      <c r="H8" s="7" t="s">
        <v>13</v>
      </c>
      <c r="I8" s="8" t="s">
        <v>14</v>
      </c>
    </row>
    <row r="9" spans="1:9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8">
        <v>9</v>
      </c>
    </row>
    <row r="10" spans="1:9" ht="38.25">
      <c r="A10" s="45">
        <v>1</v>
      </c>
      <c r="B10" s="38" t="s">
        <v>15</v>
      </c>
      <c r="C10" s="38" t="s">
        <v>16</v>
      </c>
      <c r="D10" s="6" t="s">
        <v>17</v>
      </c>
      <c r="E10" s="9">
        <f>F10+G10+H10</f>
        <v>3035895</v>
      </c>
      <c r="F10" s="10">
        <v>1034895</v>
      </c>
      <c r="G10" s="9">
        <v>1000500</v>
      </c>
      <c r="H10" s="9">
        <v>1000500</v>
      </c>
      <c r="I10" s="8"/>
    </row>
    <row r="11" spans="1:9" ht="38.25">
      <c r="A11" s="45"/>
      <c r="B11" s="38"/>
      <c r="C11" s="38"/>
      <c r="D11" s="6" t="s">
        <v>18</v>
      </c>
      <c r="E11" s="9"/>
      <c r="F11" s="9"/>
      <c r="G11" s="9"/>
      <c r="H11" s="9"/>
      <c r="I11" s="8"/>
    </row>
    <row r="12" spans="1:9" ht="25.5">
      <c r="A12" s="45"/>
      <c r="B12" s="38"/>
      <c r="C12" s="38"/>
      <c r="D12" s="6" t="s">
        <v>19</v>
      </c>
      <c r="E12" s="9"/>
      <c r="F12" s="9"/>
      <c r="G12" s="9"/>
      <c r="H12" s="9"/>
      <c r="I12" s="8"/>
    </row>
    <row r="13" spans="1:9" ht="12.75">
      <c r="A13" s="5"/>
      <c r="B13" s="6"/>
      <c r="C13" s="6"/>
      <c r="D13" s="11" t="s">
        <v>20</v>
      </c>
      <c r="E13" s="12">
        <f>SUM(E10:E12)</f>
        <v>3035895</v>
      </c>
      <c r="F13" s="12">
        <f>SUM(F10:F12)</f>
        <v>1034895</v>
      </c>
      <c r="G13" s="12">
        <f>SUM(G10:G12)</f>
        <v>1000500</v>
      </c>
      <c r="H13" s="12">
        <f>SUM(H10:H12)</f>
        <v>1000500</v>
      </c>
      <c r="I13" s="13"/>
    </row>
    <row r="14" spans="1:9" ht="38.25">
      <c r="A14" s="45">
        <v>2</v>
      </c>
      <c r="B14" s="38" t="s">
        <v>21</v>
      </c>
      <c r="C14" s="38" t="s">
        <v>22</v>
      </c>
      <c r="D14" s="6" t="s">
        <v>17</v>
      </c>
      <c r="E14" s="10">
        <f>F14+G14+H14</f>
        <v>5457255.57</v>
      </c>
      <c r="F14" s="10">
        <v>1819255.57</v>
      </c>
      <c r="G14" s="10">
        <v>1819000</v>
      </c>
      <c r="H14" s="10">
        <v>1819000</v>
      </c>
      <c r="I14" s="8"/>
    </row>
    <row r="15" spans="1:9" ht="38.25">
      <c r="A15" s="45"/>
      <c r="B15" s="38"/>
      <c r="C15" s="38"/>
      <c r="D15" s="6" t="s">
        <v>18</v>
      </c>
      <c r="E15" s="9"/>
      <c r="F15" s="9"/>
      <c r="G15" s="9"/>
      <c r="H15" s="9"/>
      <c r="I15" s="8"/>
    </row>
    <row r="16" spans="1:9" ht="25.5">
      <c r="A16" s="45"/>
      <c r="B16" s="38"/>
      <c r="C16" s="38"/>
      <c r="D16" s="6" t="s">
        <v>19</v>
      </c>
      <c r="E16" s="9"/>
      <c r="F16" s="9"/>
      <c r="G16" s="9"/>
      <c r="H16" s="9"/>
      <c r="I16" s="8"/>
    </row>
    <row r="17" spans="1:9" ht="12.75">
      <c r="A17" s="5"/>
      <c r="B17" s="6"/>
      <c r="C17" s="6"/>
      <c r="D17" s="11" t="s">
        <v>20</v>
      </c>
      <c r="E17" s="12">
        <f>SUM(E14:E16)</f>
        <v>5457255.57</v>
      </c>
      <c r="F17" s="12">
        <f>SUM(F14:F16)</f>
        <v>1819255.57</v>
      </c>
      <c r="G17" s="12">
        <f>SUM(G14:G16)</f>
        <v>1819000</v>
      </c>
      <c r="H17" s="12">
        <f>SUM(H14:H16)</f>
        <v>1819000</v>
      </c>
      <c r="I17" s="13"/>
    </row>
    <row r="18" spans="1:9" ht="38.25">
      <c r="A18" s="55">
        <v>3</v>
      </c>
      <c r="B18" s="49" t="s">
        <v>23</v>
      </c>
      <c r="C18" s="38" t="s">
        <v>24</v>
      </c>
      <c r="D18" s="6" t="s">
        <v>17</v>
      </c>
      <c r="E18" s="10">
        <f>F18+G18+H18</f>
        <v>56788328.1</v>
      </c>
      <c r="F18" s="10">
        <v>20057130.1</v>
      </c>
      <c r="G18" s="9">
        <v>18656249</v>
      </c>
      <c r="H18" s="9">
        <v>18074949</v>
      </c>
      <c r="I18" s="8"/>
    </row>
    <row r="19" spans="1:9" ht="38.25">
      <c r="A19" s="56"/>
      <c r="B19" s="50"/>
      <c r="C19" s="38"/>
      <c r="D19" s="6" t="s">
        <v>18</v>
      </c>
      <c r="E19" s="9"/>
      <c r="F19" s="9"/>
      <c r="G19" s="9"/>
      <c r="H19" s="9"/>
      <c r="I19" s="8"/>
    </row>
    <row r="20" spans="1:9" ht="25.5">
      <c r="A20" s="57"/>
      <c r="B20" s="51"/>
      <c r="C20" s="38"/>
      <c r="D20" s="6" t="s">
        <v>19</v>
      </c>
      <c r="E20" s="9"/>
      <c r="F20" s="9"/>
      <c r="G20" s="9"/>
      <c r="H20" s="9"/>
      <c r="I20" s="8"/>
    </row>
    <row r="21" spans="1:9" ht="12.75">
      <c r="A21" s="5"/>
      <c r="B21" s="6"/>
      <c r="C21" s="6"/>
      <c r="D21" s="11" t="s">
        <v>20</v>
      </c>
      <c r="E21" s="12">
        <f>SUM(E18:E20)</f>
        <v>56788328.1</v>
      </c>
      <c r="F21" s="12">
        <f>SUM(F18:F20)</f>
        <v>20057130.1</v>
      </c>
      <c r="G21" s="12">
        <f>SUM(G18:G20)</f>
        <v>18656249</v>
      </c>
      <c r="H21" s="12">
        <f>SUM(H18:H20)</f>
        <v>18074949</v>
      </c>
      <c r="I21" s="13"/>
    </row>
    <row r="22" spans="1:9" ht="38.25">
      <c r="A22" s="45">
        <v>4</v>
      </c>
      <c r="B22" s="38" t="s">
        <v>25</v>
      </c>
      <c r="C22" s="38" t="s">
        <v>16</v>
      </c>
      <c r="D22" s="6" t="s">
        <v>17</v>
      </c>
      <c r="E22" s="10">
        <f>F22+G22+H22</f>
        <v>2961503.36</v>
      </c>
      <c r="F22" s="10">
        <v>2961503.36</v>
      </c>
      <c r="G22" s="9"/>
      <c r="H22" s="9"/>
      <c r="I22" s="8"/>
    </row>
    <row r="23" spans="1:9" ht="38.25">
      <c r="A23" s="45"/>
      <c r="B23" s="38"/>
      <c r="C23" s="38"/>
      <c r="D23" s="6" t="s">
        <v>18</v>
      </c>
      <c r="E23" s="9"/>
      <c r="F23" s="9"/>
      <c r="G23" s="9"/>
      <c r="H23" s="9"/>
      <c r="I23" s="8"/>
    </row>
    <row r="24" spans="1:9" ht="25.5">
      <c r="A24" s="45"/>
      <c r="B24" s="38"/>
      <c r="C24" s="38"/>
      <c r="D24" s="6" t="s">
        <v>19</v>
      </c>
      <c r="E24" s="9"/>
      <c r="F24" s="9"/>
      <c r="G24" s="9"/>
      <c r="H24" s="9"/>
      <c r="I24" s="8"/>
    </row>
    <row r="25" spans="1:9" ht="12.75">
      <c r="A25" s="5"/>
      <c r="B25" s="6"/>
      <c r="C25" s="6"/>
      <c r="D25" s="11" t="s">
        <v>20</v>
      </c>
      <c r="E25" s="12">
        <f>SUM(E22:E24)</f>
        <v>2961503.36</v>
      </c>
      <c r="F25" s="12">
        <f>SUM(F22:F24)</f>
        <v>2961503.36</v>
      </c>
      <c r="G25" s="12">
        <f>SUM(G22:G24)</f>
        <v>0</v>
      </c>
      <c r="H25" s="12">
        <f>SUM(H22:H24)</f>
        <v>0</v>
      </c>
      <c r="I25" s="13"/>
    </row>
    <row r="26" spans="1:9" ht="38.25">
      <c r="A26" s="45">
        <v>5</v>
      </c>
      <c r="B26" s="38" t="s">
        <v>26</v>
      </c>
      <c r="C26" s="38" t="s">
        <v>27</v>
      </c>
      <c r="D26" s="6" t="s">
        <v>17</v>
      </c>
      <c r="E26" s="9">
        <f>F26+G26+H26</f>
        <v>320000</v>
      </c>
      <c r="F26" s="10">
        <v>20000</v>
      </c>
      <c r="G26" s="9">
        <v>150000</v>
      </c>
      <c r="H26" s="9">
        <v>150000</v>
      </c>
      <c r="I26" s="8"/>
    </row>
    <row r="27" spans="1:9" ht="38.25">
      <c r="A27" s="45"/>
      <c r="B27" s="38"/>
      <c r="C27" s="38"/>
      <c r="D27" s="6" t="s">
        <v>18</v>
      </c>
      <c r="E27" s="9"/>
      <c r="F27" s="9"/>
      <c r="G27" s="9"/>
      <c r="H27" s="9"/>
      <c r="I27" s="8"/>
    </row>
    <row r="28" spans="1:9" ht="25.5">
      <c r="A28" s="45"/>
      <c r="B28" s="38"/>
      <c r="C28" s="38"/>
      <c r="D28" s="6" t="s">
        <v>19</v>
      </c>
      <c r="E28" s="9"/>
      <c r="F28" s="9"/>
      <c r="G28" s="9"/>
      <c r="H28" s="9"/>
      <c r="I28" s="8"/>
    </row>
    <row r="29" spans="1:9" ht="12.75">
      <c r="A29" s="5"/>
      <c r="B29" s="6"/>
      <c r="C29" s="6"/>
      <c r="D29" s="11" t="s">
        <v>20</v>
      </c>
      <c r="E29" s="12">
        <f>SUM(E26:E28)</f>
        <v>320000</v>
      </c>
      <c r="F29" s="12">
        <f>SUM(F26:F28)</f>
        <v>20000</v>
      </c>
      <c r="G29" s="12">
        <f>SUM(G26:G28)</f>
        <v>150000</v>
      </c>
      <c r="H29" s="12">
        <f>SUM(H26:H28)</f>
        <v>150000</v>
      </c>
      <c r="I29" s="13"/>
    </row>
    <row r="30" spans="1:9" ht="38.25">
      <c r="A30" s="45">
        <v>6</v>
      </c>
      <c r="B30" s="38" t="s">
        <v>28</v>
      </c>
      <c r="C30" s="52" t="s">
        <v>29</v>
      </c>
      <c r="D30" s="6" t="s">
        <v>17</v>
      </c>
      <c r="E30" s="9">
        <f>F30+G30+H30</f>
        <v>0</v>
      </c>
      <c r="F30" s="9"/>
      <c r="G30" s="9"/>
      <c r="H30" s="9"/>
      <c r="I30" s="8"/>
    </row>
    <row r="31" spans="1:9" ht="38.25">
      <c r="A31" s="45"/>
      <c r="B31" s="38"/>
      <c r="C31" s="53"/>
      <c r="D31" s="6" t="s">
        <v>18</v>
      </c>
      <c r="E31" s="9">
        <f>F31+G31+H31</f>
        <v>2495481</v>
      </c>
      <c r="F31" s="10">
        <v>792081</v>
      </c>
      <c r="G31" s="10">
        <v>851700</v>
      </c>
      <c r="H31" s="10">
        <v>851700</v>
      </c>
      <c r="I31" s="8"/>
    </row>
    <row r="32" spans="1:9" ht="25.5">
      <c r="A32" s="45"/>
      <c r="B32" s="38"/>
      <c r="C32" s="54"/>
      <c r="D32" s="6" t="s">
        <v>19</v>
      </c>
      <c r="E32" s="9"/>
      <c r="F32" s="9"/>
      <c r="G32" s="9"/>
      <c r="H32" s="9"/>
      <c r="I32" s="8"/>
    </row>
    <row r="33" spans="1:9" ht="12.75">
      <c r="A33" s="5"/>
      <c r="B33" s="6"/>
      <c r="C33" s="6"/>
      <c r="D33" s="11" t="s">
        <v>20</v>
      </c>
      <c r="E33" s="12">
        <f>SUM(E30:E32)</f>
        <v>2495481</v>
      </c>
      <c r="F33" s="12">
        <f>SUM(F30:F32)</f>
        <v>792081</v>
      </c>
      <c r="G33" s="12">
        <f>SUM(G30:G32)</f>
        <v>851700</v>
      </c>
      <c r="H33" s="12">
        <f>SUM(H30:H32)</f>
        <v>851700</v>
      </c>
      <c r="I33" s="13"/>
    </row>
    <row r="34" spans="1:9" ht="38.25">
      <c r="A34" s="45">
        <v>7</v>
      </c>
      <c r="B34" s="49" t="s">
        <v>30</v>
      </c>
      <c r="C34" s="52" t="s">
        <v>31</v>
      </c>
      <c r="D34" s="6" t="s">
        <v>17</v>
      </c>
      <c r="E34" s="10">
        <f>F34+G34+H34</f>
        <v>147750</v>
      </c>
      <c r="F34" s="10">
        <v>47750</v>
      </c>
      <c r="G34" s="9">
        <v>50000</v>
      </c>
      <c r="H34" s="9">
        <v>50000</v>
      </c>
      <c r="I34" s="8"/>
    </row>
    <row r="35" spans="1:9" ht="38.25">
      <c r="A35" s="45"/>
      <c r="B35" s="50"/>
      <c r="C35" s="53"/>
      <c r="D35" s="6" t="s">
        <v>18</v>
      </c>
      <c r="E35" s="9">
        <f>F35+G35+H35</f>
        <v>0</v>
      </c>
      <c r="F35" s="10"/>
      <c r="G35" s="9"/>
      <c r="H35" s="9"/>
      <c r="I35" s="8"/>
    </row>
    <row r="36" spans="1:9" ht="25.5">
      <c r="A36" s="45"/>
      <c r="B36" s="51"/>
      <c r="C36" s="54"/>
      <c r="D36" s="6" t="s">
        <v>19</v>
      </c>
      <c r="E36" s="9"/>
      <c r="F36" s="9"/>
      <c r="G36" s="9"/>
      <c r="H36" s="9"/>
      <c r="I36" s="8"/>
    </row>
    <row r="37" spans="1:9" ht="12.75">
      <c r="A37" s="5"/>
      <c r="B37" s="14"/>
      <c r="C37" s="6"/>
      <c r="D37" s="11" t="s">
        <v>20</v>
      </c>
      <c r="E37" s="12">
        <f>SUM(E34:E36)</f>
        <v>147750</v>
      </c>
      <c r="F37" s="12">
        <f>SUM(F34:F36)</f>
        <v>47750</v>
      </c>
      <c r="G37" s="12">
        <f>SUM(G34:G36)</f>
        <v>50000</v>
      </c>
      <c r="H37" s="12">
        <f>SUM(H34:H36)</f>
        <v>50000</v>
      </c>
      <c r="I37" s="13"/>
    </row>
    <row r="38" spans="1:9" ht="38.25">
      <c r="A38" s="45">
        <v>8</v>
      </c>
      <c r="B38" s="49" t="s">
        <v>32</v>
      </c>
      <c r="C38" s="38" t="s">
        <v>16</v>
      </c>
      <c r="D38" s="6" t="s">
        <v>17</v>
      </c>
      <c r="E38" s="10">
        <f>F38+G38+H38</f>
        <v>0</v>
      </c>
      <c r="F38" s="10"/>
      <c r="G38" s="9"/>
      <c r="H38" s="9"/>
      <c r="I38" s="8"/>
    </row>
    <row r="39" spans="1:9" ht="38.25">
      <c r="A39" s="45"/>
      <c r="B39" s="50"/>
      <c r="C39" s="38"/>
      <c r="D39" s="6" t="s">
        <v>18</v>
      </c>
      <c r="E39" s="9">
        <f>F39+G39+H39</f>
        <v>167100</v>
      </c>
      <c r="F39" s="10">
        <v>55700</v>
      </c>
      <c r="G39" s="9">
        <v>55700</v>
      </c>
      <c r="H39" s="9">
        <v>55700</v>
      </c>
      <c r="I39" s="8"/>
    </row>
    <row r="40" spans="1:9" ht="25.5">
      <c r="A40" s="45"/>
      <c r="B40" s="51"/>
      <c r="C40" s="38"/>
      <c r="D40" s="6" t="s">
        <v>19</v>
      </c>
      <c r="E40" s="9"/>
      <c r="F40" s="9"/>
      <c r="G40" s="9"/>
      <c r="H40" s="9"/>
      <c r="I40" s="8"/>
    </row>
    <row r="41" spans="1:9" ht="12.75">
      <c r="A41" s="5"/>
      <c r="B41" s="6"/>
      <c r="C41" s="6"/>
      <c r="D41" s="11" t="s">
        <v>20</v>
      </c>
      <c r="E41" s="12">
        <f>SUM(E38:E40)</f>
        <v>167100</v>
      </c>
      <c r="F41" s="12">
        <f>SUM(F38:F40)</f>
        <v>55700</v>
      </c>
      <c r="G41" s="12">
        <f>SUM(G38:G40)</f>
        <v>55700</v>
      </c>
      <c r="H41" s="12">
        <f>SUM(H38:H40)</f>
        <v>55700</v>
      </c>
      <c r="I41" s="13"/>
    </row>
    <row r="42" spans="1:9" ht="38.25">
      <c r="A42" s="45">
        <v>9</v>
      </c>
      <c r="B42" s="49" t="s">
        <v>33</v>
      </c>
      <c r="C42" s="38" t="s">
        <v>16</v>
      </c>
      <c r="D42" s="6" t="s">
        <v>17</v>
      </c>
      <c r="E42" s="10">
        <f>F42+G42+H42</f>
        <v>624875</v>
      </c>
      <c r="F42" s="10">
        <v>464875</v>
      </c>
      <c r="G42" s="9">
        <v>80000</v>
      </c>
      <c r="H42" s="9">
        <v>80000</v>
      </c>
      <c r="I42" s="8"/>
    </row>
    <row r="43" spans="1:9" ht="38.25">
      <c r="A43" s="45"/>
      <c r="B43" s="50"/>
      <c r="C43" s="38"/>
      <c r="D43" s="6" t="s">
        <v>18</v>
      </c>
      <c r="E43" s="9">
        <f>F43+G43+H43</f>
        <v>0</v>
      </c>
      <c r="F43" s="10"/>
      <c r="G43" s="9"/>
      <c r="H43" s="9"/>
      <c r="I43" s="8"/>
    </row>
    <row r="44" spans="1:9" ht="25.5">
      <c r="A44" s="45"/>
      <c r="B44" s="51"/>
      <c r="C44" s="38"/>
      <c r="D44" s="6" t="s">
        <v>19</v>
      </c>
      <c r="E44" s="9"/>
      <c r="F44" s="9"/>
      <c r="G44" s="9"/>
      <c r="H44" s="9"/>
      <c r="I44" s="8"/>
    </row>
    <row r="45" spans="1:9" ht="12.75">
      <c r="A45" s="5"/>
      <c r="B45" s="6"/>
      <c r="C45" s="6"/>
      <c r="D45" s="11" t="s">
        <v>20</v>
      </c>
      <c r="E45" s="12">
        <f>SUM(E42:E44)</f>
        <v>624875</v>
      </c>
      <c r="F45" s="12">
        <f>SUM(F42:F44)</f>
        <v>464875</v>
      </c>
      <c r="G45" s="12">
        <f>SUM(G42:G44)</f>
        <v>80000</v>
      </c>
      <c r="H45" s="12">
        <f>SUM(H42:H44)</f>
        <v>80000</v>
      </c>
      <c r="I45" s="13"/>
    </row>
    <row r="46" spans="1:9" ht="38.25">
      <c r="A46" s="45">
        <v>10</v>
      </c>
      <c r="B46" s="38" t="s">
        <v>34</v>
      </c>
      <c r="C46" s="38" t="s">
        <v>16</v>
      </c>
      <c r="D46" s="6" t="s">
        <v>17</v>
      </c>
      <c r="E46" s="9">
        <f>F46+G46+H46</f>
        <v>0</v>
      </c>
      <c r="F46" s="9"/>
      <c r="G46" s="9"/>
      <c r="H46" s="9"/>
      <c r="I46" s="8"/>
    </row>
    <row r="47" spans="1:9" ht="38.25">
      <c r="A47" s="45"/>
      <c r="B47" s="38"/>
      <c r="C47" s="38"/>
      <c r="D47" s="6" t="s">
        <v>18</v>
      </c>
      <c r="E47" s="9">
        <f>F47+G47+H47</f>
        <v>4112382</v>
      </c>
      <c r="F47" s="10">
        <v>1633684</v>
      </c>
      <c r="G47" s="9">
        <v>1239349</v>
      </c>
      <c r="H47" s="9">
        <v>1239349</v>
      </c>
      <c r="I47" s="8"/>
    </row>
    <row r="48" spans="1:9" ht="25.5">
      <c r="A48" s="45"/>
      <c r="B48" s="38"/>
      <c r="C48" s="38"/>
      <c r="D48" s="6" t="s">
        <v>19</v>
      </c>
      <c r="E48" s="9"/>
      <c r="F48" s="9"/>
      <c r="G48" s="9"/>
      <c r="H48" s="9"/>
      <c r="I48" s="8"/>
    </row>
    <row r="49" spans="1:9" ht="12.75">
      <c r="A49" s="5"/>
      <c r="B49" s="6"/>
      <c r="C49" s="6"/>
      <c r="D49" s="11" t="s">
        <v>20</v>
      </c>
      <c r="E49" s="12">
        <f>SUM(E46:E48)</f>
        <v>4112382</v>
      </c>
      <c r="F49" s="12">
        <f>SUM(F46:F48)</f>
        <v>1633684</v>
      </c>
      <c r="G49" s="12">
        <f>SUM(G46:G48)</f>
        <v>1239349</v>
      </c>
      <c r="H49" s="12">
        <f>SUM(H46:H48)</f>
        <v>1239349</v>
      </c>
      <c r="I49" s="13"/>
    </row>
    <row r="50" spans="1:9" ht="38.25">
      <c r="A50" s="45">
        <v>11</v>
      </c>
      <c r="B50" s="38" t="s">
        <v>35</v>
      </c>
      <c r="C50" s="38" t="s">
        <v>16</v>
      </c>
      <c r="D50" s="6" t="s">
        <v>17</v>
      </c>
      <c r="E50" s="9">
        <f>F50+G50+H50</f>
        <v>4788626.67</v>
      </c>
      <c r="F50" s="9">
        <v>1618226.67</v>
      </c>
      <c r="G50" s="9">
        <v>1585200</v>
      </c>
      <c r="H50" s="9">
        <v>1585200</v>
      </c>
      <c r="I50" s="8"/>
    </row>
    <row r="51" spans="1:9" ht="38.25">
      <c r="A51" s="45"/>
      <c r="B51" s="38"/>
      <c r="C51" s="38"/>
      <c r="D51" s="6" t="s">
        <v>18</v>
      </c>
      <c r="E51" s="9"/>
      <c r="F51" s="9"/>
      <c r="G51" s="9"/>
      <c r="H51" s="9"/>
      <c r="I51" s="8"/>
    </row>
    <row r="52" spans="1:9" ht="25.5">
      <c r="A52" s="45"/>
      <c r="B52" s="38"/>
      <c r="C52" s="38"/>
      <c r="D52" s="6" t="s">
        <v>19</v>
      </c>
      <c r="E52" s="9"/>
      <c r="F52" s="9"/>
      <c r="G52" s="9"/>
      <c r="H52" s="9"/>
      <c r="I52" s="8"/>
    </row>
    <row r="53" spans="1:9" ht="12.75">
      <c r="A53" s="5"/>
      <c r="B53" s="6"/>
      <c r="C53" s="6"/>
      <c r="D53" s="11" t="s">
        <v>20</v>
      </c>
      <c r="E53" s="12">
        <f>SUM(E50:E52)</f>
        <v>4788626.67</v>
      </c>
      <c r="F53" s="12">
        <f>SUM(F50:F52)</f>
        <v>1618226.67</v>
      </c>
      <c r="G53" s="12">
        <f>SUM(G50:G52)</f>
        <v>1585200</v>
      </c>
      <c r="H53" s="12">
        <f>SUM(H50:H52)</f>
        <v>1585200</v>
      </c>
      <c r="I53" s="13"/>
    </row>
    <row r="54" spans="1:9" ht="38.25">
      <c r="A54" s="45">
        <v>12</v>
      </c>
      <c r="B54" s="38" t="s">
        <v>36</v>
      </c>
      <c r="C54" s="38" t="s">
        <v>31</v>
      </c>
      <c r="D54" s="6" t="s">
        <v>17</v>
      </c>
      <c r="E54" s="9">
        <f>F54+G54+H54</f>
        <v>0</v>
      </c>
      <c r="F54" s="9"/>
      <c r="G54" s="9"/>
      <c r="H54" s="9"/>
      <c r="I54" s="8"/>
    </row>
    <row r="55" spans="1:9" ht="38.25">
      <c r="A55" s="45"/>
      <c r="B55" s="38"/>
      <c r="C55" s="38"/>
      <c r="D55" s="6" t="s">
        <v>18</v>
      </c>
      <c r="E55" s="9">
        <f>F55+G55+H55</f>
        <v>303000</v>
      </c>
      <c r="F55" s="10">
        <v>93000</v>
      </c>
      <c r="G55" s="10">
        <v>105000</v>
      </c>
      <c r="H55" s="10">
        <v>105000</v>
      </c>
      <c r="I55" s="8"/>
    </row>
    <row r="56" spans="1:9" ht="25.5">
      <c r="A56" s="45"/>
      <c r="B56" s="38"/>
      <c r="C56" s="38"/>
      <c r="D56" s="6" t="s">
        <v>19</v>
      </c>
      <c r="E56" s="9"/>
      <c r="F56" s="9"/>
      <c r="G56" s="9"/>
      <c r="H56" s="9"/>
      <c r="I56" s="8"/>
    </row>
    <row r="57" spans="1:9" ht="12.75">
      <c r="A57" s="5"/>
      <c r="B57" s="6"/>
      <c r="C57" s="6"/>
      <c r="D57" s="11" t="s">
        <v>20</v>
      </c>
      <c r="E57" s="12">
        <f>SUM(E54:E56)</f>
        <v>303000</v>
      </c>
      <c r="F57" s="12">
        <f>SUM(F54:F56)</f>
        <v>93000</v>
      </c>
      <c r="G57" s="12">
        <f>SUM(G54:G56)</f>
        <v>105000</v>
      </c>
      <c r="H57" s="12">
        <f>SUM(H54:H56)</f>
        <v>105000</v>
      </c>
      <c r="I57" s="13"/>
    </row>
    <row r="58" spans="1:9" ht="38.25">
      <c r="A58" s="45">
        <v>13</v>
      </c>
      <c r="B58" s="38" t="s">
        <v>37</v>
      </c>
      <c r="C58" s="38" t="s">
        <v>31</v>
      </c>
      <c r="D58" s="6" t="s">
        <v>17</v>
      </c>
      <c r="E58" s="9">
        <f>F58+G58+H58</f>
        <v>0</v>
      </c>
      <c r="F58" s="9"/>
      <c r="G58" s="9"/>
      <c r="H58" s="9"/>
      <c r="I58" s="8"/>
    </row>
    <row r="59" spans="1:9" ht="38.25">
      <c r="A59" s="45"/>
      <c r="B59" s="38"/>
      <c r="C59" s="38"/>
      <c r="D59" s="6" t="s">
        <v>18</v>
      </c>
      <c r="E59" s="10">
        <f>F59+G59+H59</f>
        <v>19623600</v>
      </c>
      <c r="F59" s="10">
        <v>6609600</v>
      </c>
      <c r="G59" s="9">
        <v>6507000</v>
      </c>
      <c r="H59" s="9">
        <v>6507000</v>
      </c>
      <c r="I59" s="8"/>
    </row>
    <row r="60" spans="1:9" ht="25.5">
      <c r="A60" s="45"/>
      <c r="B60" s="38"/>
      <c r="C60" s="38"/>
      <c r="D60" s="6" t="s">
        <v>19</v>
      </c>
      <c r="E60" s="9"/>
      <c r="F60" s="9"/>
      <c r="G60" s="9"/>
      <c r="H60" s="9"/>
      <c r="I60" s="8"/>
    </row>
    <row r="61" spans="1:9" ht="12.75">
      <c r="A61" s="5"/>
      <c r="B61" s="6"/>
      <c r="C61" s="6"/>
      <c r="D61" s="11" t="s">
        <v>20</v>
      </c>
      <c r="E61" s="12">
        <f>SUM(E58:E60)</f>
        <v>19623600</v>
      </c>
      <c r="F61" s="12">
        <f>SUM(F58:F60)</f>
        <v>6609600</v>
      </c>
      <c r="G61" s="12">
        <f>SUM(G58:G60)</f>
        <v>6507000</v>
      </c>
      <c r="H61" s="12">
        <f>SUM(H58:H60)</f>
        <v>6507000</v>
      </c>
      <c r="I61" s="13"/>
    </row>
    <row r="62" spans="1:9" ht="38.25">
      <c r="A62" s="45">
        <v>14</v>
      </c>
      <c r="B62" s="38" t="s">
        <v>38</v>
      </c>
      <c r="C62" s="38" t="s">
        <v>39</v>
      </c>
      <c r="D62" s="6" t="s">
        <v>17</v>
      </c>
      <c r="E62" s="9">
        <f>F62+G62+H62</f>
        <v>388742.48</v>
      </c>
      <c r="F62" s="10">
        <v>88742.48</v>
      </c>
      <c r="G62" s="10">
        <v>150000</v>
      </c>
      <c r="H62" s="10">
        <v>150000</v>
      </c>
      <c r="I62" s="8"/>
    </row>
    <row r="63" spans="1:9" ht="38.25">
      <c r="A63" s="45"/>
      <c r="B63" s="38"/>
      <c r="C63" s="38"/>
      <c r="D63" s="6" t="s">
        <v>18</v>
      </c>
      <c r="E63" s="9"/>
      <c r="F63" s="9"/>
      <c r="G63" s="9"/>
      <c r="H63" s="9"/>
      <c r="I63" s="8"/>
    </row>
    <row r="64" spans="1:9" ht="25.5">
      <c r="A64" s="45"/>
      <c r="B64" s="38"/>
      <c r="C64" s="38"/>
      <c r="D64" s="6" t="s">
        <v>19</v>
      </c>
      <c r="E64" s="9"/>
      <c r="F64" s="9"/>
      <c r="G64" s="9"/>
      <c r="H64" s="9"/>
      <c r="I64" s="8"/>
    </row>
    <row r="65" spans="1:9" ht="12.75">
      <c r="A65" s="5"/>
      <c r="B65" s="6"/>
      <c r="C65" s="6"/>
      <c r="D65" s="11" t="s">
        <v>20</v>
      </c>
      <c r="E65" s="12">
        <f>SUM(E62:E64)</f>
        <v>388742.48</v>
      </c>
      <c r="F65" s="12">
        <f>SUM(F62:F64)</f>
        <v>88742.48</v>
      </c>
      <c r="G65" s="12">
        <f>SUM(G62:G64)</f>
        <v>150000</v>
      </c>
      <c r="H65" s="12">
        <f>SUM(H62:H64)</f>
        <v>150000</v>
      </c>
      <c r="I65" s="13"/>
    </row>
    <row r="66" spans="1:9" ht="38.25">
      <c r="A66" s="19">
        <v>15</v>
      </c>
      <c r="B66" s="48" t="s">
        <v>40</v>
      </c>
      <c r="C66" s="38" t="s">
        <v>41</v>
      </c>
      <c r="D66" s="6" t="s">
        <v>17</v>
      </c>
      <c r="E66" s="9">
        <f>F66+G66+H66</f>
        <v>1658560</v>
      </c>
      <c r="F66" s="10">
        <v>658560</v>
      </c>
      <c r="G66" s="10">
        <v>500000</v>
      </c>
      <c r="H66" s="10">
        <v>500000</v>
      </c>
      <c r="I66" s="8"/>
    </row>
    <row r="67" spans="1:9" ht="38.25">
      <c r="A67" s="19"/>
      <c r="B67" s="48"/>
      <c r="C67" s="38"/>
      <c r="D67" s="6" t="s">
        <v>18</v>
      </c>
      <c r="E67" s="9"/>
      <c r="F67" s="9"/>
      <c r="G67" s="9"/>
      <c r="H67" s="9"/>
      <c r="I67" s="8"/>
    </row>
    <row r="68" spans="1:9" ht="25.5">
      <c r="A68" s="19"/>
      <c r="B68" s="48"/>
      <c r="C68" s="38"/>
      <c r="D68" s="6" t="s">
        <v>19</v>
      </c>
      <c r="E68" s="9"/>
      <c r="F68" s="9"/>
      <c r="G68" s="9"/>
      <c r="H68" s="9"/>
      <c r="I68" s="8"/>
    </row>
    <row r="69" spans="1:9" ht="12.75">
      <c r="A69" s="5"/>
      <c r="B69" s="6"/>
      <c r="C69" s="6"/>
      <c r="D69" s="11" t="s">
        <v>20</v>
      </c>
      <c r="E69" s="12">
        <f>SUM(E66:E68)</f>
        <v>1658560</v>
      </c>
      <c r="F69" s="12">
        <f>SUM(F66:F68)</f>
        <v>658560</v>
      </c>
      <c r="G69" s="12">
        <f>SUM(G66:G68)</f>
        <v>500000</v>
      </c>
      <c r="H69" s="12">
        <f>SUM(H66:H68)</f>
        <v>500000</v>
      </c>
      <c r="I69" s="13"/>
    </row>
    <row r="70" spans="1:9" ht="38.25">
      <c r="A70" s="45">
        <v>16</v>
      </c>
      <c r="B70" s="38" t="s">
        <v>42</v>
      </c>
      <c r="C70" s="38" t="s">
        <v>16</v>
      </c>
      <c r="D70" s="6" t="s">
        <v>17</v>
      </c>
      <c r="E70" s="9">
        <f>F70+G70+H70</f>
        <v>0</v>
      </c>
      <c r="F70" s="9"/>
      <c r="G70" s="9"/>
      <c r="H70" s="9"/>
      <c r="I70" s="8"/>
    </row>
    <row r="71" spans="1:9" ht="38.25">
      <c r="A71" s="45"/>
      <c r="B71" s="38"/>
      <c r="C71" s="38"/>
      <c r="D71" s="6" t="s">
        <v>18</v>
      </c>
      <c r="E71" s="9">
        <f>F71+G71+H71</f>
        <v>508355</v>
      </c>
      <c r="F71" s="10">
        <v>161355</v>
      </c>
      <c r="G71" s="10">
        <v>173500</v>
      </c>
      <c r="H71" s="10">
        <v>173500</v>
      </c>
      <c r="I71" s="8"/>
    </row>
    <row r="72" spans="1:9" ht="25.5">
      <c r="A72" s="45"/>
      <c r="B72" s="38"/>
      <c r="C72" s="38"/>
      <c r="D72" s="6" t="s">
        <v>19</v>
      </c>
      <c r="E72" s="9"/>
      <c r="F72" s="9"/>
      <c r="G72" s="9"/>
      <c r="H72" s="9"/>
      <c r="I72" s="8"/>
    </row>
    <row r="73" spans="1:9" ht="12.75">
      <c r="A73" s="5"/>
      <c r="B73" s="6"/>
      <c r="C73" s="6"/>
      <c r="D73" s="11" t="s">
        <v>20</v>
      </c>
      <c r="E73" s="12">
        <f>SUM(E70:E72)</f>
        <v>508355</v>
      </c>
      <c r="F73" s="12">
        <f>SUM(F70:F72)</f>
        <v>161355</v>
      </c>
      <c r="G73" s="12">
        <f>SUM(G70:G72)</f>
        <v>173500</v>
      </c>
      <c r="H73" s="12">
        <f>SUM(H70:H72)</f>
        <v>173500</v>
      </c>
      <c r="I73" s="13"/>
    </row>
    <row r="74" spans="1:9" ht="38.25">
      <c r="A74" s="45">
        <v>17</v>
      </c>
      <c r="B74" s="38" t="s">
        <v>43</v>
      </c>
      <c r="C74" s="38" t="s">
        <v>16</v>
      </c>
      <c r="D74" s="6" t="s">
        <v>17</v>
      </c>
      <c r="E74" s="9">
        <f>F74+G74+H74</f>
        <v>142966</v>
      </c>
      <c r="F74" s="10">
        <v>42966</v>
      </c>
      <c r="G74" s="10">
        <v>50000</v>
      </c>
      <c r="H74" s="10">
        <v>50000</v>
      </c>
      <c r="I74" s="8"/>
    </row>
    <row r="75" spans="1:9" ht="38.25">
      <c r="A75" s="45"/>
      <c r="B75" s="38"/>
      <c r="C75" s="38"/>
      <c r="D75" s="6" t="s">
        <v>18</v>
      </c>
      <c r="E75" s="9"/>
      <c r="F75" s="9"/>
      <c r="G75" s="9"/>
      <c r="H75" s="9"/>
      <c r="I75" s="8"/>
    </row>
    <row r="76" spans="1:9" ht="25.5">
      <c r="A76" s="45"/>
      <c r="B76" s="38"/>
      <c r="C76" s="38"/>
      <c r="D76" s="6" t="s">
        <v>19</v>
      </c>
      <c r="E76" s="9"/>
      <c r="F76" s="9"/>
      <c r="G76" s="9"/>
      <c r="H76" s="9"/>
      <c r="I76" s="8"/>
    </row>
    <row r="77" spans="1:9" ht="12.75">
      <c r="A77" s="5"/>
      <c r="B77" s="6"/>
      <c r="C77" s="6"/>
      <c r="D77" s="11" t="s">
        <v>20</v>
      </c>
      <c r="E77" s="12">
        <f>SUM(E74:E76)</f>
        <v>142966</v>
      </c>
      <c r="F77" s="12">
        <f>SUM(F74:F76)</f>
        <v>42966</v>
      </c>
      <c r="G77" s="12">
        <f>SUM(G74:G76)</f>
        <v>50000</v>
      </c>
      <c r="H77" s="12">
        <f>SUM(H74:H76)</f>
        <v>50000</v>
      </c>
      <c r="I77" s="13"/>
    </row>
    <row r="78" spans="1:9" ht="38.25">
      <c r="A78" s="45">
        <v>18</v>
      </c>
      <c r="B78" s="38" t="s">
        <v>44</v>
      </c>
      <c r="C78" s="38" t="s">
        <v>45</v>
      </c>
      <c r="D78" s="6" t="s">
        <v>17</v>
      </c>
      <c r="E78" s="9">
        <f>F78+G78+H78</f>
        <v>5066572.13</v>
      </c>
      <c r="F78" s="10">
        <v>1830372.13</v>
      </c>
      <c r="G78" s="10">
        <v>1618100</v>
      </c>
      <c r="H78" s="10">
        <v>1618100</v>
      </c>
      <c r="I78" s="8"/>
    </row>
    <row r="79" spans="1:9" ht="38.25">
      <c r="A79" s="45"/>
      <c r="B79" s="38"/>
      <c r="C79" s="38"/>
      <c r="D79" s="6" t="s">
        <v>18</v>
      </c>
      <c r="E79" s="9"/>
      <c r="F79" s="9"/>
      <c r="G79" s="9"/>
      <c r="H79" s="9"/>
      <c r="I79" s="8"/>
    </row>
    <row r="80" spans="1:9" ht="25.5">
      <c r="A80" s="45"/>
      <c r="B80" s="38"/>
      <c r="C80" s="38"/>
      <c r="D80" s="6" t="s">
        <v>19</v>
      </c>
      <c r="E80" s="9"/>
      <c r="F80" s="9"/>
      <c r="G80" s="9"/>
      <c r="H80" s="9"/>
      <c r="I80" s="8"/>
    </row>
    <row r="81" spans="1:9" ht="12.75">
      <c r="A81" s="5"/>
      <c r="B81" s="6"/>
      <c r="C81" s="6"/>
      <c r="D81" s="11" t="s">
        <v>20</v>
      </c>
      <c r="E81" s="12">
        <f>SUM(E78:E80)</f>
        <v>5066572.13</v>
      </c>
      <c r="F81" s="12">
        <f>SUM(F78:F80)</f>
        <v>1830372.13</v>
      </c>
      <c r="G81" s="12">
        <f>SUM(G78:G80)</f>
        <v>1618100</v>
      </c>
      <c r="H81" s="12">
        <f>SUM(H78:H80)</f>
        <v>1618100</v>
      </c>
      <c r="I81" s="13"/>
    </row>
    <row r="82" spans="1:9" ht="38.25">
      <c r="A82" s="45">
        <v>19</v>
      </c>
      <c r="B82" s="38" t="s">
        <v>46</v>
      </c>
      <c r="C82" s="38" t="s">
        <v>16</v>
      </c>
      <c r="D82" s="6" t="s">
        <v>17</v>
      </c>
      <c r="E82" s="9">
        <f>F82+G82+H82</f>
        <v>148676</v>
      </c>
      <c r="F82" s="9">
        <v>48676</v>
      </c>
      <c r="G82" s="9">
        <v>50000</v>
      </c>
      <c r="H82" s="9">
        <v>50000</v>
      </c>
      <c r="I82" s="8"/>
    </row>
    <row r="83" spans="1:9" ht="38.25">
      <c r="A83" s="45"/>
      <c r="B83" s="38"/>
      <c r="C83" s="38"/>
      <c r="D83" s="6" t="s">
        <v>18</v>
      </c>
      <c r="E83" s="9"/>
      <c r="F83" s="9"/>
      <c r="G83" s="9"/>
      <c r="H83" s="9"/>
      <c r="I83" s="8"/>
    </row>
    <row r="84" spans="1:9" ht="25.5">
      <c r="A84" s="45"/>
      <c r="B84" s="38"/>
      <c r="C84" s="38"/>
      <c r="D84" s="6" t="s">
        <v>19</v>
      </c>
      <c r="E84" s="9"/>
      <c r="F84" s="9"/>
      <c r="G84" s="9"/>
      <c r="H84" s="9"/>
      <c r="I84" s="8"/>
    </row>
    <row r="85" spans="1:9" ht="12.75">
      <c r="A85" s="5"/>
      <c r="B85" s="6"/>
      <c r="C85" s="6"/>
      <c r="D85" s="11" t="s">
        <v>20</v>
      </c>
      <c r="E85" s="12">
        <f>SUM(E82:E84)</f>
        <v>148676</v>
      </c>
      <c r="F85" s="12">
        <f>SUM(F82:F84)</f>
        <v>48676</v>
      </c>
      <c r="G85" s="12">
        <f>SUM(G82:G84)</f>
        <v>50000</v>
      </c>
      <c r="H85" s="12">
        <f>SUM(H82:H84)</f>
        <v>50000</v>
      </c>
      <c r="I85" s="13"/>
    </row>
    <row r="86" spans="1:9" ht="38.25">
      <c r="A86" s="45">
        <v>20</v>
      </c>
      <c r="B86" s="38" t="s">
        <v>47</v>
      </c>
      <c r="C86" s="38" t="s">
        <v>16</v>
      </c>
      <c r="D86" s="6" t="s">
        <v>17</v>
      </c>
      <c r="E86" s="10">
        <f>F86+G86+H86</f>
        <v>0</v>
      </c>
      <c r="F86" s="10"/>
      <c r="G86" s="9"/>
      <c r="H86" s="9"/>
      <c r="I86" s="8"/>
    </row>
    <row r="87" spans="1:9" ht="38.25">
      <c r="A87" s="45"/>
      <c r="B87" s="38"/>
      <c r="C87" s="38"/>
      <c r="D87" s="6" t="s">
        <v>18</v>
      </c>
      <c r="E87" s="9"/>
      <c r="F87" s="9"/>
      <c r="G87" s="9"/>
      <c r="H87" s="9"/>
      <c r="I87" s="8"/>
    </row>
    <row r="88" spans="1:9" ht="25.5">
      <c r="A88" s="45"/>
      <c r="B88" s="38"/>
      <c r="C88" s="38"/>
      <c r="D88" s="6" t="s">
        <v>19</v>
      </c>
      <c r="E88" s="9"/>
      <c r="F88" s="9"/>
      <c r="G88" s="9"/>
      <c r="H88" s="9"/>
      <c r="I88" s="8"/>
    </row>
    <row r="89" spans="1:9" ht="12.75">
      <c r="A89" s="5"/>
      <c r="B89" s="6"/>
      <c r="C89" s="6"/>
      <c r="D89" s="11" t="s">
        <v>20</v>
      </c>
      <c r="E89" s="12">
        <f>SUM(E86:E88)</f>
        <v>0</v>
      </c>
      <c r="F89" s="12">
        <f>SUM(F86:F88)</f>
        <v>0</v>
      </c>
      <c r="G89" s="12">
        <f>SUM(G86:G88)</f>
        <v>0</v>
      </c>
      <c r="H89" s="12">
        <f>SUM(H86:H88)</f>
        <v>0</v>
      </c>
      <c r="I89" s="13"/>
    </row>
    <row r="90" spans="1:9" ht="38.25">
      <c r="A90" s="45">
        <v>21</v>
      </c>
      <c r="B90" s="38" t="s">
        <v>48</v>
      </c>
      <c r="C90" s="38" t="s">
        <v>16</v>
      </c>
      <c r="D90" s="6" t="s">
        <v>17</v>
      </c>
      <c r="E90" s="9">
        <f>F90+G90+H90</f>
        <v>537150</v>
      </c>
      <c r="F90" s="10">
        <v>215070</v>
      </c>
      <c r="G90" s="10">
        <v>161040</v>
      </c>
      <c r="H90" s="10">
        <v>161040</v>
      </c>
      <c r="I90" s="8"/>
    </row>
    <row r="91" spans="1:9" ht="38.25">
      <c r="A91" s="45"/>
      <c r="B91" s="38"/>
      <c r="C91" s="38"/>
      <c r="D91" s="6" t="s">
        <v>18</v>
      </c>
      <c r="E91" s="9"/>
      <c r="F91" s="9"/>
      <c r="G91" s="9"/>
      <c r="H91" s="9"/>
      <c r="I91" s="8"/>
    </row>
    <row r="92" spans="1:9" ht="25.5">
      <c r="A92" s="45"/>
      <c r="B92" s="38"/>
      <c r="C92" s="38"/>
      <c r="D92" s="6" t="s">
        <v>19</v>
      </c>
      <c r="E92" s="9"/>
      <c r="F92" s="9"/>
      <c r="G92" s="9"/>
      <c r="H92" s="9"/>
      <c r="I92" s="8"/>
    </row>
    <row r="93" spans="1:9" ht="12.75">
      <c r="A93" s="5"/>
      <c r="B93" s="6"/>
      <c r="C93" s="6"/>
      <c r="D93" s="11" t="s">
        <v>20</v>
      </c>
      <c r="E93" s="12">
        <f>SUM(E90:E92)</f>
        <v>537150</v>
      </c>
      <c r="F93" s="12">
        <f>SUM(F90:F92)</f>
        <v>215070</v>
      </c>
      <c r="G93" s="12">
        <f>SUM(G90:G92)</f>
        <v>161040</v>
      </c>
      <c r="H93" s="12">
        <f>SUM(H90:H92)</f>
        <v>161040</v>
      </c>
      <c r="I93" s="13"/>
    </row>
    <row r="94" spans="1:9" ht="38.25">
      <c r="A94" s="45">
        <v>22</v>
      </c>
      <c r="B94" s="38" t="s">
        <v>49</v>
      </c>
      <c r="C94" s="38" t="s">
        <v>16</v>
      </c>
      <c r="D94" s="6" t="s">
        <v>17</v>
      </c>
      <c r="E94" s="9">
        <f>F94+G94+H94</f>
        <v>1165848</v>
      </c>
      <c r="F94" s="10">
        <v>365848</v>
      </c>
      <c r="G94" s="10">
        <v>400000</v>
      </c>
      <c r="H94" s="10">
        <v>400000</v>
      </c>
      <c r="I94" s="8"/>
    </row>
    <row r="95" spans="1:9" ht="38.25">
      <c r="A95" s="45"/>
      <c r="B95" s="38"/>
      <c r="C95" s="38"/>
      <c r="D95" s="6" t="s">
        <v>18</v>
      </c>
      <c r="E95" s="9"/>
      <c r="F95" s="9"/>
      <c r="G95" s="9"/>
      <c r="H95" s="9"/>
      <c r="I95" s="8"/>
    </row>
    <row r="96" spans="1:9" ht="25.5">
      <c r="A96" s="45"/>
      <c r="B96" s="38"/>
      <c r="C96" s="38"/>
      <c r="D96" s="6" t="s">
        <v>19</v>
      </c>
      <c r="E96" s="9"/>
      <c r="F96" s="9"/>
      <c r="G96" s="9"/>
      <c r="H96" s="9"/>
      <c r="I96" s="8"/>
    </row>
    <row r="97" spans="1:9" ht="12.75">
      <c r="A97" s="5"/>
      <c r="B97" s="6"/>
      <c r="C97" s="6"/>
      <c r="D97" s="11" t="s">
        <v>20</v>
      </c>
      <c r="E97" s="12">
        <f>SUM(E94:E96)</f>
        <v>1165848</v>
      </c>
      <c r="F97" s="12">
        <f>SUM(F94:F96)</f>
        <v>365848</v>
      </c>
      <c r="G97" s="12">
        <f>SUM(G94:G96)</f>
        <v>400000</v>
      </c>
      <c r="H97" s="12">
        <f>SUM(H94:H96)</f>
        <v>400000</v>
      </c>
      <c r="I97" s="13"/>
    </row>
    <row r="98" spans="1:9" ht="38.25">
      <c r="A98" s="19">
        <v>23</v>
      </c>
      <c r="B98" s="48" t="s">
        <v>50</v>
      </c>
      <c r="C98" s="38" t="s">
        <v>51</v>
      </c>
      <c r="D98" s="6" t="s">
        <v>17</v>
      </c>
      <c r="E98" s="9">
        <f>F98+G98+H98</f>
        <v>227400</v>
      </c>
      <c r="F98" s="9">
        <v>67400</v>
      </c>
      <c r="G98" s="9">
        <v>80000</v>
      </c>
      <c r="H98" s="9">
        <v>80000</v>
      </c>
      <c r="I98" s="8"/>
    </row>
    <row r="99" spans="1:9" ht="38.25">
      <c r="A99" s="19"/>
      <c r="B99" s="48"/>
      <c r="C99" s="38"/>
      <c r="D99" s="6" t="s">
        <v>18</v>
      </c>
      <c r="E99" s="9"/>
      <c r="F99" s="9"/>
      <c r="G99" s="9"/>
      <c r="H99" s="9"/>
      <c r="I99" s="8"/>
    </row>
    <row r="100" spans="1:9" ht="25.5">
      <c r="A100" s="19"/>
      <c r="B100" s="48"/>
      <c r="C100" s="38"/>
      <c r="D100" s="6" t="s">
        <v>19</v>
      </c>
      <c r="E100" s="9"/>
      <c r="F100" s="9"/>
      <c r="G100" s="9"/>
      <c r="H100" s="9"/>
      <c r="I100" s="8"/>
    </row>
    <row r="101" spans="1:9" ht="12.75">
      <c r="A101" s="5"/>
      <c r="B101" s="6"/>
      <c r="C101" s="6"/>
      <c r="D101" s="11" t="s">
        <v>20</v>
      </c>
      <c r="E101" s="12">
        <f>SUM(E98:E100)</f>
        <v>227400</v>
      </c>
      <c r="F101" s="12">
        <f>SUM(F98:F100)</f>
        <v>67400</v>
      </c>
      <c r="G101" s="12">
        <f>SUM(G98:G100)</f>
        <v>80000</v>
      </c>
      <c r="H101" s="12">
        <f>SUM(H98:H100)</f>
        <v>80000</v>
      </c>
      <c r="I101" s="13"/>
    </row>
    <row r="102" spans="1:9" ht="38.25">
      <c r="A102" s="45">
        <v>24</v>
      </c>
      <c r="B102" s="38" t="s">
        <v>52</v>
      </c>
      <c r="C102" s="38" t="s">
        <v>16</v>
      </c>
      <c r="D102" s="6" t="s">
        <v>17</v>
      </c>
      <c r="E102" s="9">
        <f>F102+G102+H102</f>
        <v>87000</v>
      </c>
      <c r="F102" s="9">
        <v>7000</v>
      </c>
      <c r="G102" s="9">
        <v>40000</v>
      </c>
      <c r="H102" s="9">
        <v>40000</v>
      </c>
      <c r="I102" s="8"/>
    </row>
    <row r="103" spans="1:9" ht="38.25">
      <c r="A103" s="45"/>
      <c r="B103" s="38"/>
      <c r="C103" s="38"/>
      <c r="D103" s="6" t="s">
        <v>18</v>
      </c>
      <c r="E103" s="9"/>
      <c r="F103" s="9"/>
      <c r="G103" s="9"/>
      <c r="H103" s="9"/>
      <c r="I103" s="8"/>
    </row>
    <row r="104" spans="1:9" ht="25.5">
      <c r="A104" s="45"/>
      <c r="B104" s="38"/>
      <c r="C104" s="38"/>
      <c r="D104" s="6" t="s">
        <v>19</v>
      </c>
      <c r="E104" s="9"/>
      <c r="F104" s="9"/>
      <c r="G104" s="9"/>
      <c r="H104" s="9"/>
      <c r="I104" s="8"/>
    </row>
    <row r="105" spans="1:9" ht="12.75">
      <c r="A105" s="5"/>
      <c r="B105" s="6"/>
      <c r="C105" s="6"/>
      <c r="D105" s="11" t="s">
        <v>20</v>
      </c>
      <c r="E105" s="12">
        <f>SUM(E102:E104)</f>
        <v>87000</v>
      </c>
      <c r="F105" s="12">
        <f>SUM(F102:F104)</f>
        <v>7000</v>
      </c>
      <c r="G105" s="12">
        <f>SUM(G102:G104)</f>
        <v>40000</v>
      </c>
      <c r="H105" s="12">
        <f>SUM(H102:H104)</f>
        <v>40000</v>
      </c>
      <c r="I105" s="13"/>
    </row>
    <row r="106" spans="1:9" ht="38.25">
      <c r="A106" s="45">
        <v>25</v>
      </c>
      <c r="B106" s="38" t="s">
        <v>53</v>
      </c>
      <c r="C106" s="38" t="s">
        <v>16</v>
      </c>
      <c r="D106" s="6" t="s">
        <v>17</v>
      </c>
      <c r="E106" s="9">
        <f>F106+G106+H106</f>
        <v>85889.59</v>
      </c>
      <c r="F106" s="9">
        <v>34889.59</v>
      </c>
      <c r="G106" s="9">
        <v>25500</v>
      </c>
      <c r="H106" s="9">
        <v>25500</v>
      </c>
      <c r="I106" s="8"/>
    </row>
    <row r="107" spans="1:9" ht="38.25">
      <c r="A107" s="45"/>
      <c r="B107" s="38"/>
      <c r="C107" s="38"/>
      <c r="D107" s="6" t="s">
        <v>18</v>
      </c>
      <c r="E107" s="9"/>
      <c r="F107" s="9"/>
      <c r="G107" s="9"/>
      <c r="H107" s="9"/>
      <c r="I107" s="8"/>
    </row>
    <row r="108" spans="1:9" ht="25.5">
      <c r="A108" s="45"/>
      <c r="B108" s="38"/>
      <c r="C108" s="38"/>
      <c r="D108" s="6" t="s">
        <v>19</v>
      </c>
      <c r="E108" s="9"/>
      <c r="F108" s="9"/>
      <c r="G108" s="9"/>
      <c r="H108" s="9"/>
      <c r="I108" s="8"/>
    </row>
    <row r="109" spans="1:9" ht="12.75">
      <c r="A109" s="5"/>
      <c r="B109" s="6"/>
      <c r="C109" s="6"/>
      <c r="D109" s="11" t="s">
        <v>20</v>
      </c>
      <c r="E109" s="12">
        <f>SUM(E106:E108)</f>
        <v>85889.59</v>
      </c>
      <c r="F109" s="12">
        <f>SUM(F106:F108)</f>
        <v>34889.59</v>
      </c>
      <c r="G109" s="12">
        <f>SUM(G106:G108)</f>
        <v>25500</v>
      </c>
      <c r="H109" s="12">
        <f>SUM(H106:H108)</f>
        <v>25500</v>
      </c>
      <c r="I109" s="13"/>
    </row>
    <row r="110" spans="1:9" ht="38.25">
      <c r="A110" s="45">
        <v>26</v>
      </c>
      <c r="B110" s="38" t="s">
        <v>54</v>
      </c>
      <c r="C110" s="38" t="s">
        <v>16</v>
      </c>
      <c r="D110" s="6" t="s">
        <v>17</v>
      </c>
      <c r="E110" s="9">
        <f>F110+G110+H110</f>
        <v>5833290.779999999</v>
      </c>
      <c r="F110" s="9">
        <v>2445290.78</v>
      </c>
      <c r="G110" s="9">
        <v>1694000</v>
      </c>
      <c r="H110" s="9">
        <v>1694000</v>
      </c>
      <c r="I110" s="8"/>
    </row>
    <row r="111" spans="1:9" ht="38.25">
      <c r="A111" s="45"/>
      <c r="B111" s="38"/>
      <c r="C111" s="38"/>
      <c r="D111" s="6" t="s">
        <v>18</v>
      </c>
      <c r="E111" s="9"/>
      <c r="F111" s="9"/>
      <c r="G111" s="9"/>
      <c r="H111" s="9"/>
      <c r="I111" s="8"/>
    </row>
    <row r="112" spans="1:9" ht="25.5">
      <c r="A112" s="45"/>
      <c r="B112" s="38"/>
      <c r="C112" s="38"/>
      <c r="D112" s="6" t="s">
        <v>19</v>
      </c>
      <c r="E112" s="9"/>
      <c r="F112" s="9"/>
      <c r="G112" s="9"/>
      <c r="H112" s="9"/>
      <c r="I112" s="8"/>
    </row>
    <row r="113" spans="1:9" ht="38.25">
      <c r="A113" s="45"/>
      <c r="B113" s="38"/>
      <c r="C113" s="38"/>
      <c r="D113" s="15" t="s">
        <v>55</v>
      </c>
      <c r="E113" s="9">
        <f>F113+G113+H113</f>
        <v>0</v>
      </c>
      <c r="F113" s="9"/>
      <c r="G113" s="9"/>
      <c r="H113" s="9"/>
      <c r="I113" s="8"/>
    </row>
    <row r="114" spans="1:9" ht="12.75">
      <c r="A114" s="5"/>
      <c r="B114" s="6"/>
      <c r="C114" s="6"/>
      <c r="D114" s="11" t="s">
        <v>20</v>
      </c>
      <c r="E114" s="12">
        <f>SUM(E110:E113)</f>
        <v>5833290.779999999</v>
      </c>
      <c r="F114" s="12">
        <f>SUM(F110:F113)</f>
        <v>2445290.78</v>
      </c>
      <c r="G114" s="12">
        <f>SUM(G110:G113)</f>
        <v>1694000</v>
      </c>
      <c r="H114" s="12">
        <f>SUM(H110:H113)</f>
        <v>1694000</v>
      </c>
      <c r="I114" s="13"/>
    </row>
    <row r="115" spans="1:9" ht="38.25">
      <c r="A115" s="45">
        <v>27</v>
      </c>
      <c r="B115" s="38" t="s">
        <v>56</v>
      </c>
      <c r="C115" s="38" t="s">
        <v>31</v>
      </c>
      <c r="D115" s="6" t="s">
        <v>17</v>
      </c>
      <c r="E115" s="9">
        <f>F115+G115+H115</f>
        <v>0</v>
      </c>
      <c r="F115" s="9"/>
      <c r="G115" s="9"/>
      <c r="H115" s="9"/>
      <c r="I115" s="8"/>
    </row>
    <row r="116" spans="1:9" ht="38.25">
      <c r="A116" s="45"/>
      <c r="B116" s="38"/>
      <c r="C116" s="38"/>
      <c r="D116" s="6" t="s">
        <v>18</v>
      </c>
      <c r="E116" s="9">
        <f>F116+G116+H116</f>
        <v>11828035</v>
      </c>
      <c r="F116" s="10">
        <v>4706635</v>
      </c>
      <c r="G116" s="9">
        <v>3560700</v>
      </c>
      <c r="H116" s="9">
        <v>3560700</v>
      </c>
      <c r="I116" s="8"/>
    </row>
    <row r="117" spans="1:9" ht="51">
      <c r="A117" s="45"/>
      <c r="B117" s="38"/>
      <c r="C117" s="38"/>
      <c r="D117" s="6" t="s">
        <v>57</v>
      </c>
      <c r="E117" s="9">
        <f>F117+G117+H117</f>
        <v>2094240</v>
      </c>
      <c r="F117" s="9">
        <v>2094240</v>
      </c>
      <c r="G117" s="9"/>
      <c r="H117" s="9"/>
      <c r="I117" s="8"/>
    </row>
    <row r="118" spans="1:9" ht="12.75">
      <c r="A118" s="5"/>
      <c r="B118" s="6"/>
      <c r="C118" s="6"/>
      <c r="D118" s="11" t="s">
        <v>20</v>
      </c>
      <c r="E118" s="12">
        <f>SUM(E115:E117)</f>
        <v>13922275</v>
      </c>
      <c r="F118" s="12">
        <f>SUM(F115:F117)</f>
        <v>6800875</v>
      </c>
      <c r="G118" s="12">
        <f>SUM(G115:G117)</f>
        <v>3560700</v>
      </c>
      <c r="H118" s="12">
        <f>SUM(H115:H117)</f>
        <v>3560700</v>
      </c>
      <c r="I118" s="13"/>
    </row>
    <row r="119" spans="1:9" ht="38.25">
      <c r="A119" s="45">
        <v>28</v>
      </c>
      <c r="B119" s="38" t="s">
        <v>58</v>
      </c>
      <c r="C119" s="38" t="s">
        <v>31</v>
      </c>
      <c r="D119" s="6" t="s">
        <v>17</v>
      </c>
      <c r="E119" s="9">
        <f>F119+G119+H119</f>
        <v>0</v>
      </c>
      <c r="F119" s="9"/>
      <c r="G119" s="9"/>
      <c r="H119" s="9"/>
      <c r="I119" s="8"/>
    </row>
    <row r="120" spans="1:9" ht="38.25">
      <c r="A120" s="45"/>
      <c r="B120" s="38"/>
      <c r="C120" s="38"/>
      <c r="D120" s="6" t="s">
        <v>18</v>
      </c>
      <c r="E120" s="9">
        <f>F120+G120+H120</f>
        <v>0</v>
      </c>
      <c r="F120" s="9"/>
      <c r="G120" s="9"/>
      <c r="H120" s="9"/>
      <c r="I120" s="8"/>
    </row>
    <row r="121" spans="1:9" ht="51">
      <c r="A121" s="45"/>
      <c r="B121" s="38"/>
      <c r="C121" s="38"/>
      <c r="D121" s="6" t="s">
        <v>57</v>
      </c>
      <c r="E121" s="9">
        <f>F121+G121+H121</f>
        <v>562451.94</v>
      </c>
      <c r="F121" s="10">
        <v>82451.94</v>
      </c>
      <c r="G121" s="9">
        <v>234700</v>
      </c>
      <c r="H121" s="9">
        <v>245300</v>
      </c>
      <c r="I121" s="8"/>
    </row>
    <row r="122" spans="1:9" ht="12.75">
      <c r="A122" s="5"/>
      <c r="B122" s="6"/>
      <c r="C122" s="6"/>
      <c r="D122" s="11" t="s">
        <v>20</v>
      </c>
      <c r="E122" s="12">
        <f>SUM(E119:E121)</f>
        <v>562451.94</v>
      </c>
      <c r="F122" s="12">
        <f>SUM(F119:F121)</f>
        <v>82451.94</v>
      </c>
      <c r="G122" s="12">
        <f>SUM(G119:G121)</f>
        <v>234700</v>
      </c>
      <c r="H122" s="12">
        <f>SUM(H119:H121)</f>
        <v>245300</v>
      </c>
      <c r="I122" s="13"/>
    </row>
    <row r="123" spans="1:9" ht="38.25">
      <c r="A123" s="45">
        <v>29</v>
      </c>
      <c r="B123" s="38" t="s">
        <v>59</v>
      </c>
      <c r="C123" s="38" t="s">
        <v>60</v>
      </c>
      <c r="D123" s="6" t="s">
        <v>17</v>
      </c>
      <c r="E123" s="9">
        <f>F123+G123+H123</f>
        <v>0</v>
      </c>
      <c r="F123" s="10"/>
      <c r="G123" s="10"/>
      <c r="H123" s="10"/>
      <c r="I123" s="8"/>
    </row>
    <row r="124" spans="1:9" ht="38.25">
      <c r="A124" s="45"/>
      <c r="B124" s="38"/>
      <c r="C124" s="38"/>
      <c r="D124" s="6" t="s">
        <v>18</v>
      </c>
      <c r="E124" s="10">
        <f>F124+G124+H124</f>
        <v>241415</v>
      </c>
      <c r="F124" s="10">
        <v>76055</v>
      </c>
      <c r="G124" s="10">
        <v>82680</v>
      </c>
      <c r="H124" s="10">
        <v>82680</v>
      </c>
      <c r="I124" s="8"/>
    </row>
    <row r="125" spans="1:9" ht="25.5">
      <c r="A125" s="45"/>
      <c r="B125" s="38"/>
      <c r="C125" s="38"/>
      <c r="D125" s="6" t="s">
        <v>19</v>
      </c>
      <c r="E125" s="9"/>
      <c r="F125" s="9"/>
      <c r="G125" s="9"/>
      <c r="H125" s="9"/>
      <c r="I125" s="8"/>
    </row>
    <row r="126" spans="1:9" ht="12.75">
      <c r="A126" s="5"/>
      <c r="B126" s="6"/>
      <c r="C126" s="6"/>
      <c r="D126" s="11" t="s">
        <v>20</v>
      </c>
      <c r="E126" s="12">
        <f>SUM(E123:E125)</f>
        <v>241415</v>
      </c>
      <c r="F126" s="12">
        <f>SUM(F123:F125)</f>
        <v>76055</v>
      </c>
      <c r="G126" s="12">
        <f>SUM(G123:G125)</f>
        <v>82680</v>
      </c>
      <c r="H126" s="12">
        <f>SUM(H123:H125)</f>
        <v>82680</v>
      </c>
      <c r="I126" s="13"/>
    </row>
    <row r="127" spans="1:9" ht="38.25">
      <c r="A127" s="45">
        <v>30</v>
      </c>
      <c r="B127" s="38" t="s">
        <v>61</v>
      </c>
      <c r="C127" s="38" t="s">
        <v>60</v>
      </c>
      <c r="D127" s="6" t="s">
        <v>17</v>
      </c>
      <c r="E127" s="9">
        <f>F127+G127+H127</f>
        <v>0</v>
      </c>
      <c r="F127" s="9"/>
      <c r="G127" s="9"/>
      <c r="H127" s="9"/>
      <c r="I127" s="8"/>
    </row>
    <row r="128" spans="1:9" ht="38.25">
      <c r="A128" s="45"/>
      <c r="B128" s="38"/>
      <c r="C128" s="38"/>
      <c r="D128" s="6" t="s">
        <v>18</v>
      </c>
      <c r="E128" s="10">
        <f>F128+G128+H128</f>
        <v>17043000</v>
      </c>
      <c r="F128" s="10">
        <v>5681000</v>
      </c>
      <c r="G128" s="9">
        <v>5681000</v>
      </c>
      <c r="H128" s="9">
        <v>5681000</v>
      </c>
      <c r="I128" s="8"/>
    </row>
    <row r="129" spans="1:9" ht="25.5">
      <c r="A129" s="45"/>
      <c r="B129" s="38"/>
      <c r="C129" s="38"/>
      <c r="D129" s="6" t="s">
        <v>19</v>
      </c>
      <c r="E129" s="9"/>
      <c r="F129" s="9"/>
      <c r="G129" s="9"/>
      <c r="H129" s="9"/>
      <c r="I129" s="8"/>
    </row>
    <row r="130" spans="1:9" ht="12.75">
      <c r="A130" s="5"/>
      <c r="B130" s="6"/>
      <c r="C130" s="6"/>
      <c r="D130" s="11" t="s">
        <v>20</v>
      </c>
      <c r="E130" s="12">
        <f>SUM(E127:E129)</f>
        <v>17043000</v>
      </c>
      <c r="F130" s="12">
        <f>SUM(F127:F129)</f>
        <v>5681000</v>
      </c>
      <c r="G130" s="12">
        <f>SUM(G127:G129)</f>
        <v>5681000</v>
      </c>
      <c r="H130" s="12">
        <f>SUM(H127:H129)</f>
        <v>5681000</v>
      </c>
      <c r="I130" s="13"/>
    </row>
    <row r="131" spans="1:9" ht="38.25">
      <c r="A131" s="45">
        <v>31</v>
      </c>
      <c r="B131" s="38" t="s">
        <v>62</v>
      </c>
      <c r="C131" s="38" t="s">
        <v>60</v>
      </c>
      <c r="D131" s="6" t="s">
        <v>17</v>
      </c>
      <c r="E131" s="9">
        <f>F131+G131+H131</f>
        <v>0</v>
      </c>
      <c r="F131" s="9"/>
      <c r="G131" s="9"/>
      <c r="H131" s="9"/>
      <c r="I131" s="8"/>
    </row>
    <row r="132" spans="1:9" ht="38.25">
      <c r="A132" s="45"/>
      <c r="B132" s="38"/>
      <c r="C132" s="38"/>
      <c r="D132" s="6" t="s">
        <v>18</v>
      </c>
      <c r="E132" s="10">
        <f>F132+G132+H132</f>
        <v>14182300</v>
      </c>
      <c r="F132" s="10">
        <v>5970300</v>
      </c>
      <c r="G132" s="10">
        <v>4409000</v>
      </c>
      <c r="H132" s="10">
        <v>3803000</v>
      </c>
      <c r="I132" s="8"/>
    </row>
    <row r="133" spans="1:9" ht="25.5">
      <c r="A133" s="45"/>
      <c r="B133" s="38"/>
      <c r="C133" s="38"/>
      <c r="D133" s="6" t="s">
        <v>19</v>
      </c>
      <c r="E133" s="9"/>
      <c r="F133" s="9"/>
      <c r="G133" s="9"/>
      <c r="H133" s="9"/>
      <c r="I133" s="8"/>
    </row>
    <row r="134" spans="1:9" ht="12.75">
      <c r="A134" s="5"/>
      <c r="B134" s="6"/>
      <c r="C134" s="6"/>
      <c r="D134" s="11" t="s">
        <v>20</v>
      </c>
      <c r="E134" s="12">
        <f>SUM(E131:E133)</f>
        <v>14182300</v>
      </c>
      <c r="F134" s="12">
        <f>SUM(F131:F133)</f>
        <v>5970300</v>
      </c>
      <c r="G134" s="12">
        <f>SUM(G131:G133)</f>
        <v>4409000</v>
      </c>
      <c r="H134" s="12">
        <f>SUM(H131:H133)</f>
        <v>3803000</v>
      </c>
      <c r="I134" s="13"/>
    </row>
    <row r="135" spans="1:9" ht="38.25">
      <c r="A135" s="19">
        <v>32</v>
      </c>
      <c r="B135" s="48" t="s">
        <v>63</v>
      </c>
      <c r="C135" s="38" t="s">
        <v>60</v>
      </c>
      <c r="D135" s="6" t="s">
        <v>17</v>
      </c>
      <c r="E135" s="10">
        <f>F135+G135+H135</f>
        <v>278188</v>
      </c>
      <c r="F135" s="10">
        <v>278188</v>
      </c>
      <c r="G135" s="10"/>
      <c r="H135" s="10"/>
      <c r="I135" s="8"/>
    </row>
    <row r="136" spans="1:9" ht="38.25">
      <c r="A136" s="19"/>
      <c r="B136" s="48"/>
      <c r="C136" s="38"/>
      <c r="D136" s="6" t="s">
        <v>18</v>
      </c>
      <c r="E136" s="9">
        <f>F136+G136+H136</f>
        <v>0</v>
      </c>
      <c r="F136" s="9"/>
      <c r="G136" s="9"/>
      <c r="H136" s="9"/>
      <c r="I136" s="8"/>
    </row>
    <row r="137" spans="1:9" ht="25.5">
      <c r="A137" s="19"/>
      <c r="B137" s="48"/>
      <c r="C137" s="38"/>
      <c r="D137" s="6" t="s">
        <v>19</v>
      </c>
      <c r="E137" s="9"/>
      <c r="F137" s="9"/>
      <c r="G137" s="9"/>
      <c r="H137" s="9"/>
      <c r="I137" s="8"/>
    </row>
    <row r="138" spans="1:9" ht="12.75">
      <c r="A138" s="5"/>
      <c r="B138" s="6"/>
      <c r="C138" s="6"/>
      <c r="D138" s="11" t="s">
        <v>20</v>
      </c>
      <c r="E138" s="12">
        <f>SUM(E135:E137)</f>
        <v>278188</v>
      </c>
      <c r="F138" s="12">
        <f>SUM(F135:F137)</f>
        <v>278188</v>
      </c>
      <c r="G138" s="12">
        <f>SUM(G135:G137)</f>
        <v>0</v>
      </c>
      <c r="H138" s="12">
        <f>SUM(H135:H137)</f>
        <v>0</v>
      </c>
      <c r="I138" s="13"/>
    </row>
    <row r="139" spans="1:9" ht="38.25">
      <c r="A139" s="45">
        <v>33</v>
      </c>
      <c r="B139" s="38" t="s">
        <v>64</v>
      </c>
      <c r="C139" s="38" t="s">
        <v>60</v>
      </c>
      <c r="D139" s="6" t="s">
        <v>17</v>
      </c>
      <c r="E139" s="9">
        <f>F139+G139+H139</f>
        <v>0</v>
      </c>
      <c r="F139" s="9"/>
      <c r="G139" s="9"/>
      <c r="H139" s="9"/>
      <c r="I139" s="8"/>
    </row>
    <row r="140" spans="1:9" ht="38.25">
      <c r="A140" s="45"/>
      <c r="B140" s="38"/>
      <c r="C140" s="38"/>
      <c r="D140" s="6" t="s">
        <v>18</v>
      </c>
      <c r="E140" s="10">
        <f>F140+G140+H140</f>
        <v>0</v>
      </c>
      <c r="F140" s="10"/>
      <c r="G140" s="10"/>
      <c r="H140" s="10"/>
      <c r="I140" s="8"/>
    </row>
    <row r="141" spans="1:9" ht="51">
      <c r="A141" s="45"/>
      <c r="B141" s="38"/>
      <c r="C141" s="38"/>
      <c r="D141" s="6" t="s">
        <v>57</v>
      </c>
      <c r="E141" s="10">
        <f>F141+G141+H141</f>
        <v>1281534</v>
      </c>
      <c r="F141" s="10">
        <v>432444</v>
      </c>
      <c r="G141" s="9">
        <v>434144</v>
      </c>
      <c r="H141" s="9">
        <v>414946</v>
      </c>
      <c r="I141" s="8"/>
    </row>
    <row r="142" spans="1:9" ht="12.75">
      <c r="A142" s="5"/>
      <c r="B142" s="6"/>
      <c r="C142" s="6"/>
      <c r="D142" s="11" t="s">
        <v>20</v>
      </c>
      <c r="E142" s="12">
        <f>SUM(E139:E141)</f>
        <v>1281534</v>
      </c>
      <c r="F142" s="12">
        <f>SUM(F139:F141)</f>
        <v>432444</v>
      </c>
      <c r="G142" s="12">
        <f>SUM(G139:G141)</f>
        <v>434144</v>
      </c>
      <c r="H142" s="12">
        <f>SUM(H139:H141)</f>
        <v>414946</v>
      </c>
      <c r="I142" s="13"/>
    </row>
    <row r="143" spans="1:9" ht="38.25">
      <c r="A143" s="39">
        <v>34</v>
      </c>
      <c r="B143" s="46" t="s">
        <v>65</v>
      </c>
      <c r="C143" s="35" t="s">
        <v>66</v>
      </c>
      <c r="D143" s="6" t="s">
        <v>17</v>
      </c>
      <c r="E143" s="9">
        <f>F143+G143+H143</f>
        <v>1344510</v>
      </c>
      <c r="F143" s="10">
        <v>744510</v>
      </c>
      <c r="G143" s="9">
        <v>300000</v>
      </c>
      <c r="H143" s="9">
        <v>300000</v>
      </c>
      <c r="I143" s="8"/>
    </row>
    <row r="144" spans="1:9" ht="38.25">
      <c r="A144" s="40"/>
      <c r="B144" s="47"/>
      <c r="C144" s="36"/>
      <c r="D144" s="6" t="s">
        <v>18</v>
      </c>
      <c r="E144" s="10">
        <f>F144+G144+H144</f>
        <v>0</v>
      </c>
      <c r="F144" s="10"/>
      <c r="G144" s="10"/>
      <c r="H144" s="10"/>
      <c r="I144" s="8"/>
    </row>
    <row r="145" spans="1:9" ht="25.5">
      <c r="A145" s="41"/>
      <c r="B145" s="18"/>
      <c r="C145" s="37"/>
      <c r="D145" s="6" t="s">
        <v>19</v>
      </c>
      <c r="E145" s="9"/>
      <c r="F145" s="9"/>
      <c r="G145" s="9"/>
      <c r="H145" s="9"/>
      <c r="I145" s="8"/>
    </row>
    <row r="146" spans="1:9" ht="12.75">
      <c r="A146" s="16"/>
      <c r="B146" s="14"/>
      <c r="C146" s="6"/>
      <c r="D146" s="11" t="s">
        <v>20</v>
      </c>
      <c r="E146" s="12">
        <f>SUM(E143:E145)</f>
        <v>1344510</v>
      </c>
      <c r="F146" s="12">
        <f>SUM(F143:F145)</f>
        <v>744510</v>
      </c>
      <c r="G146" s="12">
        <f>SUM(G143:G145)</f>
        <v>300000</v>
      </c>
      <c r="H146" s="12">
        <f>SUM(H143:H145)</f>
        <v>300000</v>
      </c>
      <c r="I146" s="13"/>
    </row>
    <row r="147" spans="1:9" ht="38.25">
      <c r="A147" s="39">
        <v>35</v>
      </c>
      <c r="B147" s="35" t="s">
        <v>67</v>
      </c>
      <c r="C147" s="38" t="s">
        <v>16</v>
      </c>
      <c r="D147" s="6" t="s">
        <v>17</v>
      </c>
      <c r="E147" s="9">
        <f>F147+G147+H147</f>
        <v>0</v>
      </c>
      <c r="F147" s="10"/>
      <c r="G147" s="9"/>
      <c r="H147" s="9"/>
      <c r="I147" s="8"/>
    </row>
    <row r="148" spans="1:9" ht="38.25">
      <c r="A148" s="40"/>
      <c r="B148" s="36"/>
      <c r="C148" s="38"/>
      <c r="D148" s="6" t="s">
        <v>18</v>
      </c>
      <c r="E148" s="10">
        <f>F148+G148+H148</f>
        <v>0</v>
      </c>
      <c r="F148" s="10"/>
      <c r="G148" s="10"/>
      <c r="H148" s="10"/>
      <c r="I148" s="8"/>
    </row>
    <row r="149" spans="1:9" ht="51">
      <c r="A149" s="41"/>
      <c r="B149" s="37"/>
      <c r="C149" s="38"/>
      <c r="D149" s="6" t="s">
        <v>57</v>
      </c>
      <c r="E149" s="10">
        <f>F149+G149+H149</f>
        <v>5220</v>
      </c>
      <c r="F149" s="9"/>
      <c r="G149" s="9">
        <v>5220</v>
      </c>
      <c r="H149" s="9"/>
      <c r="I149" s="8"/>
    </row>
    <row r="150" spans="1:9" ht="12.75">
      <c r="A150" s="16"/>
      <c r="B150" s="14"/>
      <c r="C150" s="14"/>
      <c r="D150" s="11" t="s">
        <v>20</v>
      </c>
      <c r="E150" s="12">
        <f>SUM(E147:E149)</f>
        <v>5220</v>
      </c>
      <c r="F150" s="12">
        <f>SUM(F147:F149)</f>
        <v>0</v>
      </c>
      <c r="G150" s="12">
        <f>SUM(G147:G149)</f>
        <v>5220</v>
      </c>
      <c r="H150" s="12">
        <f>SUM(H147:H149)</f>
        <v>0</v>
      </c>
      <c r="I150" s="13"/>
    </row>
    <row r="151" spans="1:9" ht="38.25">
      <c r="A151" s="39">
        <v>36</v>
      </c>
      <c r="B151" s="35" t="s">
        <v>68</v>
      </c>
      <c r="C151" s="38" t="s">
        <v>41</v>
      </c>
      <c r="D151" s="6" t="s">
        <v>17</v>
      </c>
      <c r="E151" s="9">
        <f>F151+G151+H151</f>
        <v>0</v>
      </c>
      <c r="F151" s="10"/>
      <c r="G151" s="9"/>
      <c r="H151" s="9"/>
      <c r="I151" s="8"/>
    </row>
    <row r="152" spans="1:9" ht="38.25">
      <c r="A152" s="40"/>
      <c r="B152" s="36"/>
      <c r="C152" s="38"/>
      <c r="D152" s="6" t="s">
        <v>18</v>
      </c>
      <c r="E152" s="10">
        <f>F152+G152+H152</f>
        <v>0</v>
      </c>
      <c r="F152" s="10"/>
      <c r="G152" s="10"/>
      <c r="H152" s="10"/>
      <c r="I152" s="8"/>
    </row>
    <row r="153" spans="1:9" ht="38.25">
      <c r="A153" s="41"/>
      <c r="B153" s="37"/>
      <c r="C153" s="38"/>
      <c r="D153" s="17" t="s">
        <v>55</v>
      </c>
      <c r="E153" s="10">
        <f>F153+G153+H153</f>
        <v>80000</v>
      </c>
      <c r="F153" s="9">
        <v>80000</v>
      </c>
      <c r="G153" s="9"/>
      <c r="H153" s="9"/>
      <c r="I153" s="8"/>
    </row>
    <row r="154" spans="1:9" ht="12.75">
      <c r="A154" s="16"/>
      <c r="B154" s="14"/>
      <c r="C154" s="6"/>
      <c r="D154" s="11" t="s">
        <v>20</v>
      </c>
      <c r="E154" s="12">
        <f>SUM(E151:E153)</f>
        <v>80000</v>
      </c>
      <c r="F154" s="12">
        <f>SUM(F151:F153)</f>
        <v>80000</v>
      </c>
      <c r="G154" s="12">
        <f>SUM(G151:G153)</f>
        <v>0</v>
      </c>
      <c r="H154" s="12">
        <f>SUM(H151:H153)</f>
        <v>0</v>
      </c>
      <c r="I154" s="13"/>
    </row>
    <row r="155" spans="1:9" ht="38.25">
      <c r="A155" s="39">
        <v>37</v>
      </c>
      <c r="B155" s="35" t="s">
        <v>69</v>
      </c>
      <c r="C155" s="38" t="s">
        <v>41</v>
      </c>
      <c r="D155" s="6" t="s">
        <v>17</v>
      </c>
      <c r="E155" s="9">
        <f>F155+G155+H155</f>
        <v>0</v>
      </c>
      <c r="F155" s="9"/>
      <c r="G155" s="9"/>
      <c r="H155" s="9"/>
      <c r="I155" s="8"/>
    </row>
    <row r="156" spans="1:9" ht="38.25">
      <c r="A156" s="40"/>
      <c r="B156" s="36"/>
      <c r="C156" s="38"/>
      <c r="D156" s="6" t="s">
        <v>18</v>
      </c>
      <c r="E156" s="10">
        <f>F156+G156+H156</f>
        <v>0</v>
      </c>
      <c r="F156" s="10"/>
      <c r="G156" s="10"/>
      <c r="H156" s="10"/>
      <c r="I156" s="8"/>
    </row>
    <row r="157" spans="1:9" ht="38.25">
      <c r="A157" s="41"/>
      <c r="B157" s="37"/>
      <c r="C157" s="38"/>
      <c r="D157" s="17" t="s">
        <v>55</v>
      </c>
      <c r="E157" s="10">
        <f>F157+G157+H157</f>
        <v>0</v>
      </c>
      <c r="F157" s="9"/>
      <c r="G157" s="9"/>
      <c r="H157" s="9"/>
      <c r="I157" s="8"/>
    </row>
    <row r="158" spans="1:9" ht="12.75">
      <c r="A158" s="16"/>
      <c r="B158" s="14"/>
      <c r="C158" s="14"/>
      <c r="D158" s="11" t="s">
        <v>20</v>
      </c>
      <c r="E158" s="12">
        <f>SUM(E155:E157)</f>
        <v>0</v>
      </c>
      <c r="F158" s="12">
        <f>SUM(F155:F157)</f>
        <v>0</v>
      </c>
      <c r="G158" s="12">
        <f>SUM(G155:G157)</f>
        <v>0</v>
      </c>
      <c r="H158" s="12">
        <f>SUM(H155:H157)</f>
        <v>0</v>
      </c>
      <c r="I158" s="13"/>
    </row>
    <row r="159" spans="1:9" ht="38.25">
      <c r="A159" s="32">
        <v>38</v>
      </c>
      <c r="B159" s="35" t="s">
        <v>70</v>
      </c>
      <c r="C159" s="35" t="s">
        <v>41</v>
      </c>
      <c r="D159" s="6" t="s">
        <v>17</v>
      </c>
      <c r="E159" s="9">
        <f>F159+G159+H159</f>
        <v>0</v>
      </c>
      <c r="F159" s="9"/>
      <c r="G159" s="9"/>
      <c r="H159" s="9"/>
      <c r="I159" s="8"/>
    </row>
    <row r="160" spans="1:9" ht="38.25">
      <c r="A160" s="33"/>
      <c r="B160" s="36"/>
      <c r="C160" s="36"/>
      <c r="D160" s="6" t="s">
        <v>18</v>
      </c>
      <c r="E160" s="9">
        <f>F160+G160+H160</f>
        <v>0</v>
      </c>
      <c r="F160" s="20"/>
      <c r="G160" s="10"/>
      <c r="H160" s="10"/>
      <c r="I160" s="8"/>
    </row>
    <row r="161" spans="1:9" ht="38.25">
      <c r="A161" s="33"/>
      <c r="B161" s="36"/>
      <c r="C161" s="36"/>
      <c r="D161" s="17" t="s">
        <v>55</v>
      </c>
      <c r="E161" s="9">
        <f>F161+G161+H161</f>
        <v>3000</v>
      </c>
      <c r="F161" s="10">
        <v>3000</v>
      </c>
      <c r="G161" s="9"/>
      <c r="H161" s="9"/>
      <c r="I161" s="8"/>
    </row>
    <row r="162" spans="1:9" ht="51">
      <c r="A162" s="34"/>
      <c r="B162" s="37"/>
      <c r="C162" s="37"/>
      <c r="D162" s="6" t="s">
        <v>57</v>
      </c>
      <c r="E162" s="10">
        <f>F162+G160+H160</f>
        <v>0</v>
      </c>
      <c r="F162" s="21"/>
      <c r="G162" s="9"/>
      <c r="H162" s="9"/>
      <c r="I162" s="8"/>
    </row>
    <row r="163" spans="1:9" ht="12.75">
      <c r="A163" s="16"/>
      <c r="B163" s="14"/>
      <c r="C163" s="14"/>
      <c r="D163" s="11" t="s">
        <v>20</v>
      </c>
      <c r="E163" s="12">
        <f>SUM(E159:E162)</f>
        <v>3000</v>
      </c>
      <c r="F163" s="12">
        <f>SUM(F159:F162)</f>
        <v>3000</v>
      </c>
      <c r="G163" s="12">
        <f>SUM(G159:G161)</f>
        <v>0</v>
      </c>
      <c r="H163" s="12">
        <f>SUM(H159:H161)</f>
        <v>0</v>
      </c>
      <c r="I163" s="13"/>
    </row>
    <row r="164" spans="1:9" ht="38.25">
      <c r="A164" s="39">
        <v>39</v>
      </c>
      <c r="B164" s="42" t="s">
        <v>71</v>
      </c>
      <c r="C164" s="38" t="s">
        <v>41</v>
      </c>
      <c r="D164" s="6" t="s">
        <v>17</v>
      </c>
      <c r="E164" s="9">
        <f>F164+G164+H164</f>
        <v>0</v>
      </c>
      <c r="F164" s="9"/>
      <c r="G164" s="9"/>
      <c r="H164" s="9"/>
      <c r="I164" s="8"/>
    </row>
    <row r="165" spans="1:9" ht="38.25">
      <c r="A165" s="40"/>
      <c r="B165" s="43"/>
      <c r="C165" s="38"/>
      <c r="D165" s="6" t="s">
        <v>18</v>
      </c>
      <c r="E165" s="9">
        <f>F165+G165+H165</f>
        <v>0</v>
      </c>
      <c r="G165" s="10"/>
      <c r="H165" s="10"/>
      <c r="I165" s="8"/>
    </row>
    <row r="166" spans="1:9" ht="38.25">
      <c r="A166" s="41"/>
      <c r="B166" s="44"/>
      <c r="C166" s="38"/>
      <c r="D166" s="17" t="s">
        <v>55</v>
      </c>
      <c r="E166" s="9">
        <f>F166+G166+H166</f>
        <v>4000</v>
      </c>
      <c r="F166" s="9">
        <v>4000</v>
      </c>
      <c r="G166" s="9"/>
      <c r="H166" s="9"/>
      <c r="I166" s="8"/>
    </row>
    <row r="167" spans="1:9" ht="12.75">
      <c r="A167" s="16"/>
      <c r="B167" s="14"/>
      <c r="C167" s="14"/>
      <c r="D167" s="11" t="s">
        <v>20</v>
      </c>
      <c r="E167" s="12">
        <f>SUM(E164:E166)</f>
        <v>4000</v>
      </c>
      <c r="F167" s="12">
        <f>SUM(F164:F166)</f>
        <v>4000</v>
      </c>
      <c r="G167" s="12">
        <f>SUM(G163:G165)</f>
        <v>0</v>
      </c>
      <c r="H167" s="12">
        <f>SUM(H163:H165)</f>
        <v>0</v>
      </c>
      <c r="I167" s="13"/>
    </row>
    <row r="168" spans="1:9" ht="38.25">
      <c r="A168" s="39">
        <v>40</v>
      </c>
      <c r="B168" s="35" t="s">
        <v>72</v>
      </c>
      <c r="C168" s="38" t="s">
        <v>41</v>
      </c>
      <c r="D168" s="6" t="s">
        <v>17</v>
      </c>
      <c r="E168" s="9">
        <f>F168+G168+H168</f>
        <v>0</v>
      </c>
      <c r="F168" s="10"/>
      <c r="G168" s="9"/>
      <c r="H168" s="9"/>
      <c r="I168" s="8"/>
    </row>
    <row r="169" spans="1:9" ht="38.25">
      <c r="A169" s="40"/>
      <c r="B169" s="36"/>
      <c r="C169" s="38"/>
      <c r="D169" s="6" t="s">
        <v>18</v>
      </c>
      <c r="E169" s="9">
        <f>F169+G169+H169</f>
        <v>0</v>
      </c>
      <c r="G169" s="10"/>
      <c r="H169" s="10"/>
      <c r="I169" s="8"/>
    </row>
    <row r="170" spans="1:9" ht="38.25">
      <c r="A170" s="41"/>
      <c r="B170" s="37"/>
      <c r="C170" s="38"/>
      <c r="D170" s="17" t="s">
        <v>55</v>
      </c>
      <c r="E170" s="9">
        <f>F170+G170+H170</f>
        <v>3000</v>
      </c>
      <c r="F170" s="9">
        <v>3000</v>
      </c>
      <c r="G170" s="9"/>
      <c r="H170" s="9"/>
      <c r="I170" s="8"/>
    </row>
    <row r="171" spans="1:9" ht="12.75">
      <c r="A171" s="16"/>
      <c r="B171" s="14"/>
      <c r="C171" s="14"/>
      <c r="D171" s="11" t="s">
        <v>20</v>
      </c>
      <c r="E171" s="12">
        <f>SUM(E168:E170)</f>
        <v>3000</v>
      </c>
      <c r="F171" s="12">
        <f>SUM(F168:F170)</f>
        <v>3000</v>
      </c>
      <c r="G171" s="12">
        <f>SUM(G168:G169)</f>
        <v>0</v>
      </c>
      <c r="H171" s="12">
        <f>SUM(H168:H169)</f>
        <v>0</v>
      </c>
      <c r="I171" s="13"/>
    </row>
    <row r="172" spans="1:9" ht="38.25">
      <c r="A172" s="32">
        <v>41</v>
      </c>
      <c r="B172" s="35" t="s">
        <v>73</v>
      </c>
      <c r="C172" s="38" t="s">
        <v>41</v>
      </c>
      <c r="D172" s="6" t="s">
        <v>17</v>
      </c>
      <c r="E172" s="9">
        <f>F172+G172+H172</f>
        <v>0</v>
      </c>
      <c r="F172" s="10"/>
      <c r="G172" s="9"/>
      <c r="H172" s="9"/>
      <c r="I172" s="8"/>
    </row>
    <row r="173" spans="1:9" ht="38.25">
      <c r="A173" s="33"/>
      <c r="B173" s="36"/>
      <c r="C173" s="38"/>
      <c r="D173" s="6" t="s">
        <v>18</v>
      </c>
      <c r="E173" s="9">
        <f>F173+G173+H173</f>
        <v>0</v>
      </c>
      <c r="F173" s="22"/>
      <c r="G173" s="10"/>
      <c r="H173" s="10"/>
      <c r="I173" s="8"/>
    </row>
    <row r="174" spans="1:9" ht="38.25">
      <c r="A174" s="34"/>
      <c r="B174" s="37"/>
      <c r="C174" s="38"/>
      <c r="D174" s="17" t="s">
        <v>55</v>
      </c>
      <c r="E174" s="9">
        <f>F174+G174+H174</f>
        <v>20000</v>
      </c>
      <c r="F174" s="9">
        <v>20000</v>
      </c>
      <c r="G174" s="9"/>
      <c r="H174" s="9"/>
      <c r="I174" s="8"/>
    </row>
    <row r="175" spans="1:9" ht="12.75">
      <c r="A175" s="16"/>
      <c r="B175" s="14"/>
      <c r="C175" s="14"/>
      <c r="D175" s="11" t="s">
        <v>20</v>
      </c>
      <c r="E175" s="12">
        <f>SUM(E172:E174)</f>
        <v>20000</v>
      </c>
      <c r="F175" s="12">
        <f>SUM(F172:F174)</f>
        <v>20000</v>
      </c>
      <c r="G175" s="12">
        <f>SUM(G172:G173)</f>
        <v>0</v>
      </c>
      <c r="H175" s="12">
        <f>SUM(H172:H173)</f>
        <v>0</v>
      </c>
      <c r="I175" s="13"/>
    </row>
    <row r="176" spans="1:9" ht="38.25">
      <c r="A176" s="32">
        <v>42</v>
      </c>
      <c r="B176" s="35" t="s">
        <v>74</v>
      </c>
      <c r="C176" s="38" t="s">
        <v>16</v>
      </c>
      <c r="D176" s="6" t="s">
        <v>17</v>
      </c>
      <c r="E176" s="9">
        <f>F176+G176+H176</f>
        <v>0</v>
      </c>
      <c r="F176" s="10"/>
      <c r="G176" s="9"/>
      <c r="H176" s="9"/>
      <c r="I176" s="8"/>
    </row>
    <row r="177" spans="1:9" ht="38.25">
      <c r="A177" s="33"/>
      <c r="B177" s="36"/>
      <c r="C177" s="38"/>
      <c r="D177" s="6" t="s">
        <v>18</v>
      </c>
      <c r="E177" s="9">
        <f>F177+G177+H177</f>
        <v>3110280</v>
      </c>
      <c r="F177" s="22">
        <v>3110280</v>
      </c>
      <c r="G177" s="10"/>
      <c r="H177" s="10"/>
      <c r="I177" s="8"/>
    </row>
    <row r="178" spans="1:9" ht="38.25">
      <c r="A178" s="34"/>
      <c r="B178" s="37"/>
      <c r="C178" s="38"/>
      <c r="D178" s="17" t="s">
        <v>55</v>
      </c>
      <c r="E178" s="9">
        <f>F178+G178+H178</f>
        <v>0</v>
      </c>
      <c r="F178" s="9"/>
      <c r="G178" s="9"/>
      <c r="H178" s="9"/>
      <c r="I178" s="8"/>
    </row>
    <row r="179" spans="1:9" ht="12.75">
      <c r="A179" s="16"/>
      <c r="B179" s="14"/>
      <c r="C179" s="14"/>
      <c r="D179" s="11" t="s">
        <v>20</v>
      </c>
      <c r="E179" s="12">
        <f>SUM(E176:E178)</f>
        <v>3110280</v>
      </c>
      <c r="F179" s="12">
        <f>SUM(F176:F178)</f>
        <v>3110280</v>
      </c>
      <c r="G179" s="12">
        <f>SUM(G176:G177)</f>
        <v>0</v>
      </c>
      <c r="H179" s="12">
        <f>SUM(H176:H177)</f>
        <v>0</v>
      </c>
      <c r="I179" s="13"/>
    </row>
    <row r="180" spans="1:9" ht="38.25">
      <c r="A180" s="32">
        <v>43</v>
      </c>
      <c r="B180" s="35" t="s">
        <v>75</v>
      </c>
      <c r="C180" s="38" t="s">
        <v>16</v>
      </c>
      <c r="D180" s="6" t="s">
        <v>17</v>
      </c>
      <c r="E180" s="9">
        <f>F180+G180+H180</f>
        <v>0</v>
      </c>
      <c r="F180" s="10"/>
      <c r="G180" s="9"/>
      <c r="H180" s="9"/>
      <c r="I180" s="8"/>
    </row>
    <row r="181" spans="1:9" ht="38.25">
      <c r="A181" s="33"/>
      <c r="B181" s="36"/>
      <c r="C181" s="38"/>
      <c r="D181" s="6" t="s">
        <v>18</v>
      </c>
      <c r="E181" s="9">
        <f>F181+G181+H181</f>
        <v>150000</v>
      </c>
      <c r="F181" s="22">
        <v>150000</v>
      </c>
      <c r="G181" s="10"/>
      <c r="H181" s="10"/>
      <c r="I181" s="8"/>
    </row>
    <row r="182" spans="1:9" ht="38.25">
      <c r="A182" s="34"/>
      <c r="B182" s="37"/>
      <c r="C182" s="38"/>
      <c r="D182" s="17" t="s">
        <v>55</v>
      </c>
      <c r="E182" s="9">
        <f>F182+G182+H182</f>
        <v>0</v>
      </c>
      <c r="F182" s="9"/>
      <c r="G182" s="9"/>
      <c r="H182" s="9"/>
      <c r="I182" s="8"/>
    </row>
    <row r="183" spans="1:9" ht="12.75">
      <c r="A183" s="16"/>
      <c r="B183" s="14"/>
      <c r="C183" s="14"/>
      <c r="D183" s="11" t="s">
        <v>20</v>
      </c>
      <c r="E183" s="12">
        <f>SUM(E180:E182)</f>
        <v>150000</v>
      </c>
      <c r="F183" s="12">
        <f>SUM(F180:F182)</f>
        <v>150000</v>
      </c>
      <c r="G183" s="12">
        <f>SUM(G180:G181)</f>
        <v>0</v>
      </c>
      <c r="H183" s="12">
        <f>SUM(H180:H181)</f>
        <v>0</v>
      </c>
      <c r="I183" s="13"/>
    </row>
    <row r="184" spans="1:9" ht="38.25">
      <c r="A184" s="32">
        <v>44</v>
      </c>
      <c r="B184" s="35" t="s">
        <v>76</v>
      </c>
      <c r="C184" s="38" t="s">
        <v>16</v>
      </c>
      <c r="D184" s="6" t="s">
        <v>17</v>
      </c>
      <c r="E184" s="9">
        <f>F184+G184+H184</f>
        <v>0</v>
      </c>
      <c r="F184" s="10"/>
      <c r="G184" s="9"/>
      <c r="H184" s="9"/>
      <c r="I184" s="8"/>
    </row>
    <row r="185" spans="1:9" ht="38.25">
      <c r="A185" s="33"/>
      <c r="B185" s="36"/>
      <c r="C185" s="38"/>
      <c r="D185" s="6" t="s">
        <v>18</v>
      </c>
      <c r="E185" s="9">
        <f>F185+G185+H185</f>
        <v>3449400</v>
      </c>
      <c r="F185" s="22">
        <v>3449400</v>
      </c>
      <c r="G185" s="10"/>
      <c r="H185" s="10"/>
      <c r="I185" s="8"/>
    </row>
    <row r="186" spans="1:9" ht="38.25">
      <c r="A186" s="34"/>
      <c r="B186" s="37"/>
      <c r="C186" s="38"/>
      <c r="D186" s="17" t="s">
        <v>55</v>
      </c>
      <c r="E186" s="9">
        <f>F186+G186+H186</f>
        <v>0</v>
      </c>
      <c r="F186" s="9"/>
      <c r="G186" s="9"/>
      <c r="H186" s="9"/>
      <c r="I186" s="8"/>
    </row>
    <row r="187" spans="1:9" ht="12.75">
      <c r="A187" s="16"/>
      <c r="B187" s="14"/>
      <c r="C187" s="14"/>
      <c r="D187" s="11" t="s">
        <v>20</v>
      </c>
      <c r="E187" s="12">
        <f>SUM(E184:E186)</f>
        <v>3449400</v>
      </c>
      <c r="F187" s="12">
        <f>SUM(F184:F186)</f>
        <v>3449400</v>
      </c>
      <c r="G187" s="12">
        <f>SUM(G184:G185)</f>
        <v>0</v>
      </c>
      <c r="H187" s="12">
        <f>SUM(H184:H185)</f>
        <v>0</v>
      </c>
      <c r="I187" s="13"/>
    </row>
    <row r="188" spans="1:9" ht="38.25">
      <c r="A188" s="32">
        <v>45</v>
      </c>
      <c r="B188" s="35" t="s">
        <v>77</v>
      </c>
      <c r="C188" s="38" t="s">
        <v>16</v>
      </c>
      <c r="D188" s="6" t="s">
        <v>17</v>
      </c>
      <c r="E188" s="9">
        <f>F188+G188+H188</f>
        <v>1160930</v>
      </c>
      <c r="F188" s="10">
        <v>1160930</v>
      </c>
      <c r="G188" s="9"/>
      <c r="H188" s="9"/>
      <c r="I188" s="8"/>
    </row>
    <row r="189" spans="1:9" ht="38.25">
      <c r="A189" s="33"/>
      <c r="B189" s="36"/>
      <c r="C189" s="38"/>
      <c r="D189" s="6" t="s">
        <v>18</v>
      </c>
      <c r="E189" s="9">
        <f>F189+G189+H189</f>
        <v>5150000</v>
      </c>
      <c r="F189" s="22">
        <v>5150000</v>
      </c>
      <c r="G189" s="10"/>
      <c r="H189" s="10"/>
      <c r="I189" s="8"/>
    </row>
    <row r="190" spans="1:9" ht="38.25">
      <c r="A190" s="34"/>
      <c r="B190" s="37"/>
      <c r="C190" s="38"/>
      <c r="D190" s="17" t="s">
        <v>55</v>
      </c>
      <c r="E190" s="9">
        <f>F190+G190+H190</f>
        <v>0</v>
      </c>
      <c r="F190" s="9"/>
      <c r="G190" s="9"/>
      <c r="H190" s="9"/>
      <c r="I190" s="8"/>
    </row>
    <row r="191" spans="1:9" ht="12.75">
      <c r="A191" s="16"/>
      <c r="B191" s="14"/>
      <c r="C191" s="14"/>
      <c r="D191" s="11" t="s">
        <v>20</v>
      </c>
      <c r="E191" s="12">
        <f>SUM(E188:E190)</f>
        <v>6310930</v>
      </c>
      <c r="F191" s="12">
        <f>SUM(F188:F190)</f>
        <v>6310930</v>
      </c>
      <c r="G191" s="12">
        <f>SUM(G188:G189)</f>
        <v>0</v>
      </c>
      <c r="H191" s="12">
        <f>SUM(H188:H189)</f>
        <v>0</v>
      </c>
      <c r="I191" s="13"/>
    </row>
    <row r="192" spans="1:9" ht="38.25">
      <c r="A192" s="32">
        <v>46</v>
      </c>
      <c r="B192" s="35" t="s">
        <v>78</v>
      </c>
      <c r="C192" s="38" t="s">
        <v>16</v>
      </c>
      <c r="D192" s="6" t="s">
        <v>17</v>
      </c>
      <c r="E192" s="9">
        <f>F192+G192+H192</f>
        <v>185178</v>
      </c>
      <c r="F192" s="10">
        <v>185178</v>
      </c>
      <c r="G192" s="9"/>
      <c r="H192" s="9"/>
      <c r="I192" s="8"/>
    </row>
    <row r="193" spans="1:9" ht="38.25">
      <c r="A193" s="33"/>
      <c r="B193" s="36"/>
      <c r="C193" s="38"/>
      <c r="D193" s="6" t="s">
        <v>18</v>
      </c>
      <c r="E193" s="9">
        <f>F193+G193+H193</f>
        <v>0</v>
      </c>
      <c r="F193" s="22"/>
      <c r="G193" s="10"/>
      <c r="H193" s="10"/>
      <c r="I193" s="8"/>
    </row>
    <row r="194" spans="1:9" ht="38.25">
      <c r="A194" s="34"/>
      <c r="B194" s="37"/>
      <c r="C194" s="38"/>
      <c r="D194" s="17" t="s">
        <v>55</v>
      </c>
      <c r="E194" s="9">
        <f>F194+G194+H194</f>
        <v>0</v>
      </c>
      <c r="F194" s="9"/>
      <c r="G194" s="9"/>
      <c r="H194" s="9"/>
      <c r="I194" s="8"/>
    </row>
    <row r="195" spans="1:9" ht="12.75">
      <c r="A195" s="16"/>
      <c r="B195" s="14"/>
      <c r="C195" s="14"/>
      <c r="D195" s="11" t="s">
        <v>20</v>
      </c>
      <c r="E195" s="12">
        <f>SUM(E192:E194)</f>
        <v>185178</v>
      </c>
      <c r="F195" s="12">
        <f>SUM(F192:F194)</f>
        <v>185178</v>
      </c>
      <c r="G195" s="12">
        <f>SUM(G192:G193)</f>
        <v>0</v>
      </c>
      <c r="H195" s="12">
        <f>SUM(H192:H193)</f>
        <v>0</v>
      </c>
      <c r="I195" s="13"/>
    </row>
    <row r="196" spans="1:9" ht="38.25">
      <c r="A196" s="32">
        <v>47</v>
      </c>
      <c r="B196" s="35" t="s">
        <v>79</v>
      </c>
      <c r="C196" s="38" t="s">
        <v>60</v>
      </c>
      <c r="D196" s="6" t="s">
        <v>17</v>
      </c>
      <c r="E196" s="9">
        <f>F196+G196+H196</f>
        <v>298865</v>
      </c>
      <c r="F196" s="10">
        <v>298865</v>
      </c>
      <c r="G196" s="9"/>
      <c r="H196" s="9"/>
      <c r="I196" s="8"/>
    </row>
    <row r="197" spans="1:9" ht="38.25">
      <c r="A197" s="33"/>
      <c r="B197" s="36"/>
      <c r="C197" s="38"/>
      <c r="D197" s="6" t="s">
        <v>18</v>
      </c>
      <c r="E197" s="9">
        <f>F197+G197+H197</f>
        <v>0</v>
      </c>
      <c r="F197" s="22"/>
      <c r="G197" s="10"/>
      <c r="H197" s="10"/>
      <c r="I197" s="8"/>
    </row>
    <row r="198" spans="1:9" ht="38.25">
      <c r="A198" s="34"/>
      <c r="B198" s="37"/>
      <c r="C198" s="38"/>
      <c r="D198" s="17" t="s">
        <v>55</v>
      </c>
      <c r="E198" s="9">
        <f>F198+G198+H198</f>
        <v>0</v>
      </c>
      <c r="F198" s="9"/>
      <c r="G198" s="9"/>
      <c r="H198" s="9"/>
      <c r="I198" s="8"/>
    </row>
    <row r="199" spans="1:9" ht="12.75">
      <c r="A199" s="16"/>
      <c r="B199" s="14"/>
      <c r="C199" s="14"/>
      <c r="D199" s="11" t="s">
        <v>20</v>
      </c>
      <c r="E199" s="12">
        <f>SUM(E196:E198)</f>
        <v>298865</v>
      </c>
      <c r="F199" s="12">
        <f>SUM(F196:F198)</f>
        <v>298865</v>
      </c>
      <c r="G199" s="12">
        <f>SUM(G196:G197)</f>
        <v>0</v>
      </c>
      <c r="H199" s="12">
        <f>SUM(H196:H197)</f>
        <v>0</v>
      </c>
      <c r="I199" s="13"/>
    </row>
    <row r="200" spans="1:9" ht="38.25">
      <c r="A200" s="32">
        <v>48</v>
      </c>
      <c r="B200" s="35" t="s">
        <v>80</v>
      </c>
      <c r="C200" s="38" t="s">
        <v>60</v>
      </c>
      <c r="D200" s="6" t="s">
        <v>17</v>
      </c>
      <c r="E200" s="9">
        <f>F200+G200+H200</f>
        <v>122274.41</v>
      </c>
      <c r="F200" s="10">
        <v>122274.41</v>
      </c>
      <c r="G200" s="9"/>
      <c r="H200" s="9"/>
      <c r="I200" s="8"/>
    </row>
    <row r="201" spans="1:9" ht="38.25">
      <c r="A201" s="33"/>
      <c r="B201" s="36"/>
      <c r="C201" s="38"/>
      <c r="D201" s="6" t="s">
        <v>18</v>
      </c>
      <c r="E201" s="9">
        <f>F201+G201+H201</f>
        <v>0</v>
      </c>
      <c r="F201" s="22"/>
      <c r="G201" s="10"/>
      <c r="H201" s="10"/>
      <c r="I201" s="8"/>
    </row>
    <row r="202" spans="1:9" ht="38.25">
      <c r="A202" s="34"/>
      <c r="B202" s="37"/>
      <c r="C202" s="38"/>
      <c r="D202" s="17" t="s">
        <v>55</v>
      </c>
      <c r="E202" s="9">
        <f>F202+G202+H202</f>
        <v>0</v>
      </c>
      <c r="F202" s="9"/>
      <c r="G202" s="9"/>
      <c r="H202" s="9"/>
      <c r="I202" s="8"/>
    </row>
    <row r="203" spans="1:9" ht="12.75">
      <c r="A203" s="16"/>
      <c r="B203" s="14"/>
      <c r="C203" s="14"/>
      <c r="D203" s="11" t="s">
        <v>20</v>
      </c>
      <c r="E203" s="12">
        <f>SUM(E200:E202)</f>
        <v>122274.41</v>
      </c>
      <c r="F203" s="12">
        <f>SUM(F200:F202)</f>
        <v>122274.41</v>
      </c>
      <c r="G203" s="12">
        <f>SUM(G200:G201)</f>
        <v>0</v>
      </c>
      <c r="H203" s="12">
        <f>SUM(H200:H201)</f>
        <v>0</v>
      </c>
      <c r="I203" s="13"/>
    </row>
    <row r="204" spans="1:9" ht="38.25">
      <c r="A204" s="32">
        <v>49</v>
      </c>
      <c r="B204" s="35" t="s">
        <v>81</v>
      </c>
      <c r="C204" s="38" t="s">
        <v>60</v>
      </c>
      <c r="D204" s="6" t="s">
        <v>17</v>
      </c>
      <c r="E204" s="9">
        <f>F204+G204+H204</f>
        <v>350857.95</v>
      </c>
      <c r="F204" s="10">
        <v>350857.95</v>
      </c>
      <c r="G204" s="9"/>
      <c r="H204" s="9"/>
      <c r="I204" s="8"/>
    </row>
    <row r="205" spans="1:9" ht="38.25">
      <c r="A205" s="33"/>
      <c r="B205" s="36"/>
      <c r="C205" s="38"/>
      <c r="D205" s="6" t="s">
        <v>18</v>
      </c>
      <c r="E205" s="9">
        <f>F205+G205+H205</f>
        <v>0</v>
      </c>
      <c r="F205" s="22"/>
      <c r="G205" s="10"/>
      <c r="H205" s="10"/>
      <c r="I205" s="8"/>
    </row>
    <row r="206" spans="1:9" ht="38.25">
      <c r="A206" s="34"/>
      <c r="B206" s="37"/>
      <c r="C206" s="38"/>
      <c r="D206" s="17" t="s">
        <v>55</v>
      </c>
      <c r="E206" s="9">
        <f>F206+G206+H206</f>
        <v>0</v>
      </c>
      <c r="F206" s="9"/>
      <c r="G206" s="9"/>
      <c r="H206" s="9"/>
      <c r="I206" s="8"/>
    </row>
    <row r="207" spans="1:9" ht="12.75">
      <c r="A207" s="16"/>
      <c r="B207" s="14"/>
      <c r="C207" s="14"/>
      <c r="D207" s="11" t="s">
        <v>20</v>
      </c>
      <c r="E207" s="12">
        <f>SUM(E204:E206)</f>
        <v>350857.95</v>
      </c>
      <c r="F207" s="12">
        <f>SUM(F204:F206)</f>
        <v>350857.95</v>
      </c>
      <c r="G207" s="12">
        <f>SUM(G204:G205)</f>
        <v>0</v>
      </c>
      <c r="H207" s="12">
        <f>SUM(H204:H205)</f>
        <v>0</v>
      </c>
      <c r="I207" s="13"/>
    </row>
    <row r="208" spans="1:9" ht="38.25">
      <c r="A208" s="32">
        <v>50</v>
      </c>
      <c r="B208" s="35" t="s">
        <v>82</v>
      </c>
      <c r="C208" s="38" t="s">
        <v>16</v>
      </c>
      <c r="D208" s="6" t="s">
        <v>17</v>
      </c>
      <c r="E208" s="9">
        <f>F208+G208+H208</f>
        <v>200000</v>
      </c>
      <c r="F208" s="10">
        <v>200000</v>
      </c>
      <c r="G208" s="9"/>
      <c r="H208" s="9"/>
      <c r="I208" s="8"/>
    </row>
    <row r="209" spans="1:9" ht="38.25">
      <c r="A209" s="33"/>
      <c r="B209" s="36"/>
      <c r="C209" s="38"/>
      <c r="D209" s="6" t="s">
        <v>18</v>
      </c>
      <c r="E209" s="9">
        <f>F209+G209+H209</f>
        <v>0</v>
      </c>
      <c r="F209" s="22"/>
      <c r="G209" s="10"/>
      <c r="H209" s="10"/>
      <c r="I209" s="8"/>
    </row>
    <row r="210" spans="1:9" ht="38.25">
      <c r="A210" s="34"/>
      <c r="B210" s="37"/>
      <c r="C210" s="38"/>
      <c r="D210" s="17" t="s">
        <v>55</v>
      </c>
      <c r="E210" s="9">
        <f>F210+G210+H210</f>
        <v>0</v>
      </c>
      <c r="F210" s="9"/>
      <c r="G210" s="9"/>
      <c r="H210" s="9"/>
      <c r="I210" s="8"/>
    </row>
    <row r="211" spans="1:9" ht="12.75">
      <c r="A211" s="16"/>
      <c r="B211" s="14"/>
      <c r="C211" s="14"/>
      <c r="D211" s="11" t="s">
        <v>20</v>
      </c>
      <c r="E211" s="12">
        <f>SUM(E208:E210)</f>
        <v>200000</v>
      </c>
      <c r="F211" s="12">
        <f>SUM(F208:F210)</f>
        <v>200000</v>
      </c>
      <c r="G211" s="12">
        <f>SUM(G208:G209)</f>
        <v>0</v>
      </c>
      <c r="H211" s="12">
        <f>SUM(H208:H209)</f>
        <v>0</v>
      </c>
      <c r="I211" s="13"/>
    </row>
    <row r="212" spans="1:9" ht="38.25">
      <c r="A212" s="32">
        <v>51</v>
      </c>
      <c r="B212" s="35" t="s">
        <v>83</v>
      </c>
      <c r="C212" s="38" t="s">
        <v>16</v>
      </c>
      <c r="D212" s="6" t="s">
        <v>17</v>
      </c>
      <c r="E212" s="9">
        <f>F212+G212+H212</f>
        <v>0</v>
      </c>
      <c r="F212" s="10"/>
      <c r="G212" s="9"/>
      <c r="H212" s="9"/>
      <c r="I212" s="8"/>
    </row>
    <row r="213" spans="1:9" ht="38.25">
      <c r="A213" s="33"/>
      <c r="B213" s="36"/>
      <c r="C213" s="38"/>
      <c r="D213" s="6" t="s">
        <v>18</v>
      </c>
      <c r="E213" s="9">
        <f>F213+G213+H213</f>
        <v>0</v>
      </c>
      <c r="F213" s="22"/>
      <c r="G213" s="10"/>
      <c r="H213" s="10"/>
      <c r="I213" s="8"/>
    </row>
    <row r="214" spans="1:9" ht="51">
      <c r="A214" s="34"/>
      <c r="B214" s="37"/>
      <c r="C214" s="38"/>
      <c r="D214" s="23" t="s">
        <v>84</v>
      </c>
      <c r="E214" s="9">
        <f>F214+G214+H214</f>
        <v>1790000</v>
      </c>
      <c r="F214" s="10">
        <v>1790000</v>
      </c>
      <c r="G214" s="9"/>
      <c r="H214" s="9"/>
      <c r="I214" s="8"/>
    </row>
    <row r="215" spans="1:9" ht="12.75">
      <c r="A215" s="16"/>
      <c r="B215" s="14"/>
      <c r="C215" s="14"/>
      <c r="D215" s="11" t="s">
        <v>20</v>
      </c>
      <c r="E215" s="12">
        <f>SUM(E212:E214)</f>
        <v>1790000</v>
      </c>
      <c r="F215" s="12">
        <f>SUM(F212:F214)</f>
        <v>1790000</v>
      </c>
      <c r="G215" s="12">
        <f>SUM(G212:G213)</f>
        <v>0</v>
      </c>
      <c r="H215" s="12">
        <f>SUM(H212:H213)</f>
        <v>0</v>
      </c>
      <c r="I215" s="13"/>
    </row>
    <row r="216" spans="1:9" ht="38.25">
      <c r="A216" s="32">
        <v>52</v>
      </c>
      <c r="B216" s="35" t="s">
        <v>85</v>
      </c>
      <c r="C216" s="38" t="s">
        <v>60</v>
      </c>
      <c r="D216" s="6" t="s">
        <v>17</v>
      </c>
      <c r="E216" s="9">
        <f>F216+G216+H216</f>
        <v>0</v>
      </c>
      <c r="F216" s="10"/>
      <c r="G216" s="9"/>
      <c r="H216" s="9"/>
      <c r="I216" s="8"/>
    </row>
    <row r="217" spans="1:9" ht="38.25">
      <c r="A217" s="33"/>
      <c r="B217" s="36"/>
      <c r="C217" s="38"/>
      <c r="D217" s="6" t="s">
        <v>18</v>
      </c>
      <c r="E217" s="9">
        <f>F217+G217+H217</f>
        <v>281117.2</v>
      </c>
      <c r="F217" s="22">
        <v>281117.2</v>
      </c>
      <c r="G217" s="10"/>
      <c r="H217" s="10"/>
      <c r="I217" s="8"/>
    </row>
    <row r="218" spans="1:9" ht="51">
      <c r="A218" s="34"/>
      <c r="B218" s="37"/>
      <c r="C218" s="38"/>
      <c r="D218" s="23" t="s">
        <v>84</v>
      </c>
      <c r="E218" s="9">
        <f>F218+G218+H218</f>
        <v>0</v>
      </c>
      <c r="F218" s="10"/>
      <c r="G218" s="9"/>
      <c r="H218" s="9"/>
      <c r="I218" s="8"/>
    </row>
    <row r="219" spans="1:9" ht="12.75">
      <c r="A219" s="16"/>
      <c r="B219" s="14"/>
      <c r="C219" s="14"/>
      <c r="D219" s="11" t="s">
        <v>20</v>
      </c>
      <c r="E219" s="12">
        <f>SUM(E216:E218)</f>
        <v>281117.2</v>
      </c>
      <c r="F219" s="12">
        <f>SUM(F216:F218)</f>
        <v>281117.2</v>
      </c>
      <c r="G219" s="12">
        <f>SUM(G216:G217)</f>
        <v>0</v>
      </c>
      <c r="H219" s="12">
        <f>SUM(H216:H217)</f>
        <v>0</v>
      </c>
      <c r="I219" s="13"/>
    </row>
    <row r="220" spans="1:9" ht="38.25">
      <c r="A220" s="32">
        <v>53</v>
      </c>
      <c r="B220" s="35" t="s">
        <v>86</v>
      </c>
      <c r="C220" s="38" t="s">
        <v>16</v>
      </c>
      <c r="D220" s="6" t="s">
        <v>17</v>
      </c>
      <c r="E220" s="9">
        <f>F220+G220+H220</f>
        <v>0</v>
      </c>
      <c r="F220" s="10"/>
      <c r="G220" s="9"/>
      <c r="H220" s="9"/>
      <c r="I220" s="8"/>
    </row>
    <row r="221" spans="1:9" ht="38.25">
      <c r="A221" s="33"/>
      <c r="B221" s="36"/>
      <c r="C221" s="38"/>
      <c r="D221" s="6" t="s">
        <v>18</v>
      </c>
      <c r="E221" s="9">
        <f>F221+G221+H221</f>
        <v>4094805</v>
      </c>
      <c r="F221" s="24">
        <v>4094805</v>
      </c>
      <c r="G221" s="10"/>
      <c r="H221" s="10"/>
      <c r="I221" s="8"/>
    </row>
    <row r="222" spans="1:9" ht="51">
      <c r="A222" s="34"/>
      <c r="B222" s="37"/>
      <c r="C222" s="38"/>
      <c r="D222" s="14" t="s">
        <v>84</v>
      </c>
      <c r="E222" s="9">
        <f>F222+G222+H222</f>
        <v>0</v>
      </c>
      <c r="F222" s="10"/>
      <c r="G222" s="9"/>
      <c r="H222" s="9"/>
      <c r="I222" s="8"/>
    </row>
    <row r="223" spans="1:9" ht="12.75">
      <c r="A223" s="16"/>
      <c r="B223" s="14"/>
      <c r="C223" s="14"/>
      <c r="D223" s="11" t="s">
        <v>20</v>
      </c>
      <c r="E223" s="12">
        <f>SUM(E220:E222)</f>
        <v>4094805</v>
      </c>
      <c r="F223" s="12">
        <f>SUM(F220:F222)</f>
        <v>4094805</v>
      </c>
      <c r="G223" s="12">
        <f>SUM(G220:G221)</f>
        <v>0</v>
      </c>
      <c r="H223" s="12">
        <f>SUM(H220:H221)</f>
        <v>0</v>
      </c>
      <c r="I223" s="13"/>
    </row>
    <row r="224" spans="1:9" ht="38.25">
      <c r="A224" s="32">
        <v>54</v>
      </c>
      <c r="B224" s="35" t="s">
        <v>87</v>
      </c>
      <c r="C224" s="38" t="s">
        <v>60</v>
      </c>
      <c r="D224" s="6" t="s">
        <v>17</v>
      </c>
      <c r="E224" s="9">
        <f>F224+G224+H224</f>
        <v>204575</v>
      </c>
      <c r="F224" s="10">
        <v>204575</v>
      </c>
      <c r="G224" s="9"/>
      <c r="H224" s="9"/>
      <c r="I224" s="8"/>
    </row>
    <row r="225" spans="1:9" ht="38.25">
      <c r="A225" s="33"/>
      <c r="B225" s="36"/>
      <c r="C225" s="38"/>
      <c r="D225" s="6" t="s">
        <v>18</v>
      </c>
      <c r="E225" s="9">
        <f>F225+G225+H225</f>
        <v>0</v>
      </c>
      <c r="G225" s="10"/>
      <c r="H225" s="10"/>
      <c r="I225" s="8"/>
    </row>
    <row r="226" spans="1:9" ht="51">
      <c r="A226" s="34"/>
      <c r="B226" s="37"/>
      <c r="C226" s="38"/>
      <c r="D226" s="14" t="s">
        <v>84</v>
      </c>
      <c r="E226" s="9">
        <f>F226+G226+H226</f>
        <v>0</v>
      </c>
      <c r="F226" s="10"/>
      <c r="G226" s="9"/>
      <c r="H226" s="9"/>
      <c r="I226" s="8"/>
    </row>
    <row r="227" spans="1:9" ht="12.75">
      <c r="A227" s="16"/>
      <c r="B227" s="14"/>
      <c r="C227" s="14"/>
      <c r="D227" s="11" t="s">
        <v>20</v>
      </c>
      <c r="E227" s="12">
        <f>SUM(E224:E226)</f>
        <v>204575</v>
      </c>
      <c r="F227" s="12">
        <f>SUM(F224:F226)</f>
        <v>204575</v>
      </c>
      <c r="G227" s="12">
        <f>SUM(G224:G225)</f>
        <v>0</v>
      </c>
      <c r="H227" s="12">
        <f>SUM(H224:H225)</f>
        <v>0</v>
      </c>
      <c r="I227" s="13"/>
    </row>
    <row r="228" spans="1:9" ht="12.75">
      <c r="A228" s="16"/>
      <c r="B228" s="14"/>
      <c r="C228" s="14"/>
      <c r="D228" s="25"/>
      <c r="E228" s="26"/>
      <c r="F228" s="26"/>
      <c r="G228" s="26"/>
      <c r="H228" s="26"/>
      <c r="I228" s="27"/>
    </row>
    <row r="229" spans="1:9" ht="12.75">
      <c r="A229" s="16"/>
      <c r="B229" s="14"/>
      <c r="C229" s="14"/>
      <c r="D229" s="25"/>
      <c r="E229" s="26"/>
      <c r="F229" s="26"/>
      <c r="G229" s="26"/>
      <c r="H229" s="26"/>
      <c r="I229" s="27"/>
    </row>
    <row r="230" spans="1:9" ht="12.75">
      <c r="A230" s="16"/>
      <c r="B230" s="14"/>
      <c r="C230" s="14"/>
      <c r="D230" s="25"/>
      <c r="E230" s="26"/>
      <c r="F230" s="26"/>
      <c r="G230" s="26"/>
      <c r="H230" s="26"/>
      <c r="I230" s="27"/>
    </row>
    <row r="231" spans="1:9" ht="12.75">
      <c r="A231" s="28"/>
      <c r="B231" s="29" t="s">
        <v>88</v>
      </c>
      <c r="C231" s="29"/>
      <c r="D231" s="29"/>
      <c r="E231" s="30">
        <f>F231+G231+H231</f>
        <v>186195423.18</v>
      </c>
      <c r="F231" s="30">
        <f>F13+F17+F21+F25+F29+F33+F37+F41+F45+F49+F53+F57+F61+F65+F69+F73+F77+F81+F85+F89+F93+F97+F101+F105+F109+F114+F118+F122+F126+F130+F134+F138+F142+F146+F150+F154+F158+F163+F167+F171+F175+F179+F183+F187+F191+F195+F199+F203+F207+F211+F215+F219+F223+F227</f>
        <v>83897977.18</v>
      </c>
      <c r="G231" s="30">
        <f>G13+G17+G21+G25+G29+G33+G37+G41+G45+G49+G53+G57+G61+G65+G69+G73+G77+G81+G85+G89+G93+G97+G101+G105+G109+G114+G118+G122+G126+G130+G134+G138+G142+G146+G150+G154+G158+G163+G167+G171+G175</f>
        <v>51749282</v>
      </c>
      <c r="H231" s="30">
        <f>H13+H17+H21+H25+H29+H33+H37+H41+H45+H49+H53+H57+H61+H65+H69+H73+H77+H81+H85+H89+H93+H97+H101+H105+H109+H114+H118+H122+H126+H130+H134+H138+H142+H146+H150+H154+H158+H163+H167+H171+H175</f>
        <v>50548164</v>
      </c>
      <c r="I231" s="31"/>
    </row>
  </sheetData>
  <mergeCells count="166">
    <mergeCell ref="G1:I1"/>
    <mergeCell ref="G2:I2"/>
    <mergeCell ref="B5:I5"/>
    <mergeCell ref="E7:I7"/>
    <mergeCell ref="A10:A12"/>
    <mergeCell ref="B10:B12"/>
    <mergeCell ref="C10:C12"/>
    <mergeCell ref="A14:A16"/>
    <mergeCell ref="B14:B16"/>
    <mergeCell ref="C14:C16"/>
    <mergeCell ref="A18:A20"/>
    <mergeCell ref="B18:B20"/>
    <mergeCell ref="C18:C20"/>
    <mergeCell ref="A22:A24"/>
    <mergeCell ref="B22:B24"/>
    <mergeCell ref="C22:C24"/>
    <mergeCell ref="A26:A28"/>
    <mergeCell ref="B26:B28"/>
    <mergeCell ref="C26:C28"/>
    <mergeCell ref="A30:A32"/>
    <mergeCell ref="B30:B32"/>
    <mergeCell ref="C30:C32"/>
    <mergeCell ref="A34:A36"/>
    <mergeCell ref="B34:B36"/>
    <mergeCell ref="C34:C36"/>
    <mergeCell ref="A38:A40"/>
    <mergeCell ref="B38:B40"/>
    <mergeCell ref="C38:C40"/>
    <mergeCell ref="A42:A44"/>
    <mergeCell ref="B42:B44"/>
    <mergeCell ref="C42:C44"/>
    <mergeCell ref="A46:A48"/>
    <mergeCell ref="B46:B48"/>
    <mergeCell ref="C46:C48"/>
    <mergeCell ref="A50:A52"/>
    <mergeCell ref="B50:B52"/>
    <mergeCell ref="C50:C52"/>
    <mergeCell ref="A54:A56"/>
    <mergeCell ref="B54:B56"/>
    <mergeCell ref="C54:C56"/>
    <mergeCell ref="A58:A60"/>
    <mergeCell ref="B58:B60"/>
    <mergeCell ref="C58:C60"/>
    <mergeCell ref="A62:A64"/>
    <mergeCell ref="B62:B64"/>
    <mergeCell ref="C62:C64"/>
    <mergeCell ref="A66:A68"/>
    <mergeCell ref="B66:B68"/>
    <mergeCell ref="C66:C68"/>
    <mergeCell ref="A70:A72"/>
    <mergeCell ref="B70:B72"/>
    <mergeCell ref="C70:C72"/>
    <mergeCell ref="A74:A76"/>
    <mergeCell ref="B74:B76"/>
    <mergeCell ref="C74:C76"/>
    <mergeCell ref="A78:A80"/>
    <mergeCell ref="B78:B80"/>
    <mergeCell ref="C78:C80"/>
    <mergeCell ref="A82:A84"/>
    <mergeCell ref="B82:B84"/>
    <mergeCell ref="C82:C84"/>
    <mergeCell ref="A86:A88"/>
    <mergeCell ref="B86:B88"/>
    <mergeCell ref="C86:C88"/>
    <mergeCell ref="A90:A92"/>
    <mergeCell ref="B90:B92"/>
    <mergeCell ref="C90:C92"/>
    <mergeCell ref="A94:A96"/>
    <mergeCell ref="B94:B96"/>
    <mergeCell ref="C94:C96"/>
    <mergeCell ref="A98:A100"/>
    <mergeCell ref="B98:B100"/>
    <mergeCell ref="C98:C100"/>
    <mergeCell ref="A102:A104"/>
    <mergeCell ref="B102:B104"/>
    <mergeCell ref="C102:C104"/>
    <mergeCell ref="A106:A108"/>
    <mergeCell ref="B106:B108"/>
    <mergeCell ref="C106:C108"/>
    <mergeCell ref="A110:A113"/>
    <mergeCell ref="B110:B113"/>
    <mergeCell ref="C110:C113"/>
    <mergeCell ref="A115:A117"/>
    <mergeCell ref="B115:B117"/>
    <mergeCell ref="C115:C117"/>
    <mergeCell ref="A119:A121"/>
    <mergeCell ref="B119:B121"/>
    <mergeCell ref="C119:C121"/>
    <mergeCell ref="A123:A125"/>
    <mergeCell ref="B123:B125"/>
    <mergeCell ref="C123:C125"/>
    <mergeCell ref="A127:A129"/>
    <mergeCell ref="B127:B129"/>
    <mergeCell ref="C127:C129"/>
    <mergeCell ref="A131:A133"/>
    <mergeCell ref="B131:B133"/>
    <mergeCell ref="C131:C133"/>
    <mergeCell ref="A135:A137"/>
    <mergeCell ref="B135:B137"/>
    <mergeCell ref="C135:C137"/>
    <mergeCell ref="A139:A141"/>
    <mergeCell ref="B139:B141"/>
    <mergeCell ref="C139:C141"/>
    <mergeCell ref="A143:A145"/>
    <mergeCell ref="B143:B145"/>
    <mergeCell ref="C143:C145"/>
    <mergeCell ref="A147:A149"/>
    <mergeCell ref="B147:B149"/>
    <mergeCell ref="C147:C149"/>
    <mergeCell ref="A151:A153"/>
    <mergeCell ref="B151:B153"/>
    <mergeCell ref="C151:C153"/>
    <mergeCell ref="A155:A157"/>
    <mergeCell ref="B155:B157"/>
    <mergeCell ref="C155:C157"/>
    <mergeCell ref="A159:A162"/>
    <mergeCell ref="B159:B162"/>
    <mergeCell ref="C159:C162"/>
    <mergeCell ref="A164:A166"/>
    <mergeCell ref="B164:B166"/>
    <mergeCell ref="C164:C166"/>
    <mergeCell ref="A168:A170"/>
    <mergeCell ref="B168:B170"/>
    <mergeCell ref="C168:C170"/>
    <mergeCell ref="A172:A174"/>
    <mergeCell ref="B172:B174"/>
    <mergeCell ref="C172:C174"/>
    <mergeCell ref="A176:A178"/>
    <mergeCell ref="B176:B178"/>
    <mergeCell ref="C176:C178"/>
    <mergeCell ref="A180:A182"/>
    <mergeCell ref="B180:B182"/>
    <mergeCell ref="C180:C182"/>
    <mergeCell ref="A184:A186"/>
    <mergeCell ref="B184:B186"/>
    <mergeCell ref="C184:C186"/>
    <mergeCell ref="A188:A190"/>
    <mergeCell ref="B188:B190"/>
    <mergeCell ref="C188:C190"/>
    <mergeCell ref="A192:A194"/>
    <mergeCell ref="B192:B194"/>
    <mergeCell ref="C192:C194"/>
    <mergeCell ref="A196:A198"/>
    <mergeCell ref="B196:B198"/>
    <mergeCell ref="C196:C198"/>
    <mergeCell ref="A200:A202"/>
    <mergeCell ref="B200:B202"/>
    <mergeCell ref="C200:C202"/>
    <mergeCell ref="A204:A206"/>
    <mergeCell ref="B204:B206"/>
    <mergeCell ref="C204:C206"/>
    <mergeCell ref="A208:A210"/>
    <mergeCell ref="B208:B210"/>
    <mergeCell ref="C208:C210"/>
    <mergeCell ref="A212:A214"/>
    <mergeCell ref="B212:B214"/>
    <mergeCell ref="C212:C214"/>
    <mergeCell ref="A216:A218"/>
    <mergeCell ref="B216:B218"/>
    <mergeCell ref="C216:C218"/>
    <mergeCell ref="A220:A222"/>
    <mergeCell ref="B220:B222"/>
    <mergeCell ref="C220:C222"/>
    <mergeCell ref="A224:A226"/>
    <mergeCell ref="B224:B226"/>
    <mergeCell ref="C224:C2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2016-07-12T08:25:40Z</dcterms:modified>
  <cp:category/>
  <cp:version/>
  <cp:contentType/>
  <cp:contentStatus/>
</cp:coreProperties>
</file>